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canto\Desktop\"/>
    </mc:Choice>
  </mc:AlternateContent>
  <xr:revisionPtr revIDLastSave="0" documentId="8_{8C5E30B3-6CE7-4D71-B382-9CDD3E4DA25D}" xr6:coauthVersionLast="41" xr6:coauthVersionMax="41" xr10:uidLastSave="{00000000-0000-0000-0000-000000000000}"/>
  <bookViews>
    <workbookView xWindow="0" yWindow="600" windowWidth="28800" windowHeight="15600" tabRatio="500" xr2:uid="{00000000-000D-0000-FFFF-FFFF00000000}"/>
  </bookViews>
  <sheets>
    <sheet name="Rel Execução Financeira" sheetId="2" r:id="rId1"/>
  </sheets>
  <definedNames>
    <definedName name="_xlnm._FilterDatabase" localSheetId="0" hidden="1">'Rel Execução Financeira'!$I$13:$I$184</definedName>
    <definedName name="_xlnm.Print_Area" localSheetId="0">'Rel Execução Financeira'!$A$1:$K$188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" i="2" l="1"/>
  <c r="H9" i="2" l="1"/>
  <c r="J185" i="2" l="1"/>
  <c r="J18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APPSilva4</author>
  </authors>
  <commentList>
    <comment ref="F9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APPSilva4:</t>
        </r>
        <r>
          <rPr>
            <sz val="9"/>
            <color indexed="81"/>
            <rFont val="Tahoma"/>
            <family val="2"/>
          </rPr>
          <t xml:space="preserve">
carta de correção - nome termo de fomento</t>
        </r>
      </text>
    </comment>
  </commentList>
</comments>
</file>

<file path=xl/sharedStrings.xml><?xml version="1.0" encoding="utf-8"?>
<sst xmlns="http://schemas.openxmlformats.org/spreadsheetml/2006/main" count="544" uniqueCount="71">
  <si>
    <t>INSUMOS</t>
  </si>
  <si>
    <t>Roupas Descartáveis</t>
  </si>
  <si>
    <t>Máscaras</t>
  </si>
  <si>
    <r>
      <rPr>
        <sz val="12"/>
        <rFont val="Times New Roman"/>
        <family val="1"/>
        <charset val="1"/>
      </rPr>
      <t xml:space="preserve">                                                                  </t>
    </r>
    <r>
      <rPr>
        <b/>
        <sz val="12"/>
        <rFont val="Times New Roman"/>
        <family val="1"/>
        <charset val="1"/>
      </rPr>
      <t xml:space="preserve">RELATÓRIO DE EXECUÇÃO FINANCEIRA                                                                  </t>
    </r>
  </si>
  <si>
    <r>
      <rPr>
        <sz val="12"/>
        <rFont val="Times New Roman"/>
        <family val="1"/>
        <charset val="1"/>
      </rPr>
      <t xml:space="preserve">(1) Banco:        </t>
    </r>
    <r>
      <rPr>
        <b/>
        <sz val="12"/>
        <rFont val="Times New Roman"/>
        <family val="1"/>
        <charset val="1"/>
      </rPr>
      <t>BANRISUL</t>
    </r>
  </si>
  <si>
    <r>
      <rPr>
        <sz val="12"/>
        <rFont val="Times New Roman"/>
        <family val="1"/>
        <charset val="1"/>
      </rPr>
      <t xml:space="preserve">(2)Ag:        </t>
    </r>
    <r>
      <rPr>
        <b/>
        <sz val="12"/>
        <rFont val="Times New Roman"/>
        <family val="1"/>
        <charset val="1"/>
      </rPr>
      <t xml:space="preserve"> 0824</t>
    </r>
  </si>
  <si>
    <t>(3) Conta Corrente:   06.204470.0-7 e 41.020447.0-3</t>
  </si>
  <si>
    <t>RECEITAS</t>
  </si>
  <si>
    <t>(4) Data:</t>
  </si>
  <si>
    <t>(5) Especificação da Receita</t>
  </si>
  <si>
    <t>(6) Valor (R$)</t>
  </si>
  <si>
    <t>Recebimento TF 1016/2022</t>
  </si>
  <si>
    <t>Rendimento</t>
  </si>
  <si>
    <t>Recursos Próprios</t>
  </si>
  <si>
    <t>(7) Total:</t>
  </si>
  <si>
    <t>DESPESAS</t>
  </si>
  <si>
    <t>(8) Especificação da Atividade/Projeto</t>
  </si>
  <si>
    <t>(9) Valor Previsto</t>
  </si>
  <si>
    <t>Executado</t>
  </si>
  <si>
    <t>(10) Favorecido</t>
  </si>
  <si>
    <t>(11)
Classificação da Despesa</t>
  </si>
  <si>
    <t>(12) Documentos Fiscais</t>
  </si>
  <si>
    <t>(13) Pagamentos</t>
  </si>
  <si>
    <t>(12.1)Tipo</t>
  </si>
  <si>
    <t>(12.2)Número</t>
  </si>
  <si>
    <t>(12.3) Data</t>
  </si>
  <si>
    <t>(13.1) nºch/ob</t>
  </si>
  <si>
    <t>(13.2) Data</t>
  </si>
  <si>
    <t>(13.3)Valor (R$)</t>
  </si>
  <si>
    <t>SEPTI INDÚSTRIA E COMÉRCIO LTDA.</t>
  </si>
  <si>
    <t>NF</t>
  </si>
  <si>
    <t>RS PRODUTOS HOSPITALARES LTDA.</t>
  </si>
  <si>
    <t>Compressas/campos/gases</t>
  </si>
  <si>
    <t>CIRÚRGICA SANTA CRUZ COM. PROD. HOSP. LTDA.</t>
  </si>
  <si>
    <t>NIPRO MEDICAL CORPORATION PROD. MÉD. LTDA.</t>
  </si>
  <si>
    <t>Itens Hemodiálise</t>
  </si>
  <si>
    <t>DISTR. DE MEDICAMENTOS PAULO LIMA LTDA.</t>
  </si>
  <si>
    <t>Itens Oncologia</t>
  </si>
  <si>
    <t>MEDI HOUSE IND. E COM. DE PROD. CIRURG. HOSP. Eireli</t>
  </si>
  <si>
    <t>CM HOSPITALAR S/A</t>
  </si>
  <si>
    <t>JÚNIOR DISTR. DE SUPR. CORPORATIVOS LTDA.</t>
  </si>
  <si>
    <t>Material de escritório</t>
  </si>
  <si>
    <t>ONCO PROD. DISTR. PROD HOSP E ONC. LTDA</t>
  </si>
  <si>
    <t>MCW PRODUTOS MÉDICOS E HOSPITALARES LTDA.</t>
  </si>
  <si>
    <t>Luvas cirúrgicas/procedimento</t>
  </si>
  <si>
    <t>STOCK MED PROD. MED. HOSP. LTDA.</t>
  </si>
  <si>
    <t>TAYCO EQUIPAMENTOS DE SEGURANÇA LTDA.</t>
  </si>
  <si>
    <t>ALMINHANA COMÉRCIO E REPRESENTAÇÕES LTDA</t>
  </si>
  <si>
    <t>(14) Total:</t>
  </si>
  <si>
    <t>(15) Saldo: ( 7-14 )</t>
  </si>
  <si>
    <t>Nome do Responsável: Cargo/ Matrícula: SANDRO DE FREITAS JUNQUEIRA - DIRETOR
Assinatura:</t>
  </si>
  <si>
    <t>KURACTIVA COMERCIO E SERVIÇOS LTDA.</t>
  </si>
  <si>
    <t>MAX CIRÚRGICA COMÉRCIO DE MATERIAIS HOSPITALARES</t>
  </si>
  <si>
    <t>26/1022</t>
  </si>
  <si>
    <t>CRISTÁLIA PROD. QUIM. FARMACEUTICOS LTDA.</t>
  </si>
  <si>
    <t>PHARMA LOG PROD FARM EIRELI</t>
  </si>
  <si>
    <t>SAMYRAS EQUIPAMENTOS MÉDICOS LTDA.</t>
  </si>
  <si>
    <t>CIR SÃO LUIS DISTRIB DE MEDIC E PROD HOSP EIRELI</t>
  </si>
  <si>
    <t>LABORATÓRIOS B. BRAUN S.A.</t>
  </si>
  <si>
    <t>LONDRICIR COM DE MAT HOSPITALAR LTDA.</t>
  </si>
  <si>
    <t>LICIMED DIST. MED. CORRE. E PROD. MEDIC. E HOSP. LTDA.</t>
  </si>
  <si>
    <t>LIFETEX INDUSTRIA E COMERCIO LTDA.</t>
  </si>
  <si>
    <t>MEDICOR PRODUTOS HOSPITALARES LTDA.</t>
  </si>
  <si>
    <t>PAULO CARNEIRO DE LUCENA ME</t>
  </si>
  <si>
    <t>HTS TECNOLOGIA EM SAÚDE COM. IMP. EXP. LTDA.</t>
  </si>
  <si>
    <t>F&amp;F DISTRIBUIDORA DE PROD. FARMAC. LTDA.</t>
  </si>
  <si>
    <t>VERBENNA FARMACIA DE MANIPULAÇÃO LTDA.</t>
  </si>
  <si>
    <t>Medicamentos em geral</t>
  </si>
  <si>
    <t>Materiais hospitalares</t>
  </si>
  <si>
    <t>MAX CIRÚRGICA COM. DE MATERIAIS HOSPITALARES</t>
  </si>
  <si>
    <t>DIMASTER COM. DE PRODUTOS HOSPITALARES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</si>
</sst>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9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4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 indent="6"/>
    </xf>
    <xf numFmtId="0" fontId="3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4"/>
    </xf>
    <xf numFmtId="0" fontId="2" fillId="0" borderId="1" xfId="0" applyFont="1" applyFill="1" applyBorder="1" applyAlignment="1">
      <alignment horizontal="left" vertical="top" wrapText="1" indent="5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0"/>
  <sheetViews>
    <sheetView showGridLines="0" tabSelected="1" topLeftCell="B1" workbookViewId="0">
      <selection activeCell="F60" sqref="F60"/>
    </sheetView>
  </sheetViews>
  <sheetFormatPr defaultColWidth="8.6640625" defaultRowHeight="12.75" x14ac:dyDescent="0.2"/>
  <cols>
    <col min="1" max="1" width="25.5" customWidth="1"/>
    <col min="2" max="2" width="16.83203125" customWidth="1"/>
    <col min="3" max="3" width="75" customWidth="1"/>
    <col min="4" max="4" width="32.83203125" customWidth="1"/>
    <col min="5" max="5" width="15.33203125" customWidth="1"/>
    <col min="6" max="6" width="17.83203125" customWidth="1"/>
    <col min="7" max="7" width="12.6640625" customWidth="1"/>
    <col min="8" max="8" width="15.6640625" customWidth="1"/>
    <col min="9" max="9" width="13.83203125" customWidth="1"/>
    <col min="10" max="10" width="19.5" customWidth="1"/>
    <col min="11" max="11" width="2.83203125" customWidth="1"/>
  </cols>
  <sheetData>
    <row r="1" spans="1:11" ht="22.5" customHeight="1" x14ac:dyDescent="0.2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1"/>
    </row>
    <row r="2" spans="1:11" ht="28.35" customHeight="1" x14ac:dyDescent="0.2">
      <c r="A2" s="55" t="s">
        <v>4</v>
      </c>
      <c r="B2" s="55"/>
      <c r="C2" s="55"/>
      <c r="D2" s="56" t="s">
        <v>5</v>
      </c>
      <c r="E2" s="56"/>
      <c r="F2" s="55" t="s">
        <v>6</v>
      </c>
      <c r="G2" s="55"/>
      <c r="H2" s="55"/>
      <c r="I2" s="55"/>
      <c r="J2" s="55"/>
      <c r="K2" s="1"/>
    </row>
    <row r="3" spans="1:11" ht="22.7" customHeight="1" x14ac:dyDescent="0.2">
      <c r="A3" s="58" t="s">
        <v>7</v>
      </c>
      <c r="B3" s="58"/>
      <c r="C3" s="58"/>
      <c r="D3" s="58"/>
      <c r="E3" s="58"/>
      <c r="F3" s="58"/>
      <c r="G3" s="58"/>
      <c r="H3" s="58"/>
      <c r="I3" s="58"/>
      <c r="J3" s="58"/>
      <c r="K3" s="1"/>
    </row>
    <row r="4" spans="1:11" ht="28.5" customHeight="1" x14ac:dyDescent="0.2">
      <c r="A4" s="2" t="s">
        <v>8</v>
      </c>
      <c r="B4" s="59" t="s">
        <v>9</v>
      </c>
      <c r="C4" s="59"/>
      <c r="D4" s="59"/>
      <c r="E4" s="59"/>
      <c r="F4" s="3" t="s">
        <v>10</v>
      </c>
      <c r="G4" s="60"/>
      <c r="H4" s="60"/>
      <c r="I4" s="60"/>
      <c r="J4" s="60"/>
      <c r="K4" s="1"/>
    </row>
    <row r="5" spans="1:11" ht="17.100000000000001" customHeight="1" x14ac:dyDescent="0.2">
      <c r="A5" s="4">
        <v>44809</v>
      </c>
      <c r="B5" s="61" t="s">
        <v>11</v>
      </c>
      <c r="C5" s="61"/>
      <c r="D5" s="61"/>
      <c r="E5" s="61"/>
      <c r="F5" s="3"/>
      <c r="G5" s="51"/>
      <c r="H5" s="52">
        <v>1350000</v>
      </c>
      <c r="I5" s="51"/>
      <c r="J5" s="50"/>
      <c r="K5" s="1"/>
    </row>
    <row r="6" spans="1:11" ht="17.100000000000001" customHeight="1" x14ac:dyDescent="0.2">
      <c r="A6" s="4">
        <v>44869</v>
      </c>
      <c r="B6" s="62" t="s">
        <v>12</v>
      </c>
      <c r="C6" s="62"/>
      <c r="D6" s="62"/>
      <c r="E6" s="62"/>
      <c r="F6" s="3"/>
      <c r="G6" s="51"/>
      <c r="H6" s="52">
        <f>1471.85+4141.76</f>
        <v>5613.6100000000006</v>
      </c>
      <c r="I6" s="51"/>
      <c r="J6" s="50"/>
      <c r="K6" s="1"/>
    </row>
    <row r="7" spans="1:11" ht="17.100000000000001" customHeight="1" x14ac:dyDescent="0.2">
      <c r="A7" s="53">
        <v>44899</v>
      </c>
      <c r="B7" s="57"/>
      <c r="C7" s="57"/>
      <c r="D7" s="57"/>
      <c r="E7" s="57"/>
      <c r="F7" s="3"/>
      <c r="G7" s="51"/>
      <c r="H7" s="52">
        <v>740.64</v>
      </c>
      <c r="I7" s="51"/>
      <c r="J7" s="50"/>
      <c r="K7" s="1"/>
    </row>
    <row r="8" spans="1:11" ht="17.100000000000001" customHeight="1" x14ac:dyDescent="0.2">
      <c r="A8" s="9" t="s">
        <v>13</v>
      </c>
      <c r="B8" s="61"/>
      <c r="C8" s="61"/>
      <c r="D8" s="61"/>
      <c r="E8" s="61"/>
      <c r="F8" s="10"/>
      <c r="G8" s="10"/>
      <c r="H8" s="11">
        <v>0</v>
      </c>
      <c r="I8" s="6"/>
      <c r="J8" s="7"/>
      <c r="K8" s="1"/>
    </row>
    <row r="9" spans="1:11" ht="20.100000000000001" customHeight="1" x14ac:dyDescent="0.2">
      <c r="A9" s="5"/>
      <c r="B9" s="67" t="s">
        <v>14</v>
      </c>
      <c r="C9" s="67"/>
      <c r="D9" s="67"/>
      <c r="E9" s="67"/>
      <c r="F9" s="6"/>
      <c r="G9" s="6"/>
      <c r="H9" s="8">
        <f>SUM(H5:H8)</f>
        <v>1356354.25</v>
      </c>
      <c r="I9" s="6"/>
      <c r="J9" s="7"/>
      <c r="K9" s="1"/>
    </row>
    <row r="10" spans="1:11" ht="25.5" customHeight="1" x14ac:dyDescent="0.2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1"/>
    </row>
    <row r="11" spans="1:11" ht="19.7" customHeight="1" x14ac:dyDescent="0.2">
      <c r="A11" s="68" t="s">
        <v>16</v>
      </c>
      <c r="B11" s="71" t="s">
        <v>17</v>
      </c>
      <c r="C11" s="72" t="s">
        <v>18</v>
      </c>
      <c r="D11" s="72"/>
      <c r="E11" s="72"/>
      <c r="F11" s="72"/>
      <c r="G11" s="72"/>
      <c r="H11" s="72"/>
      <c r="I11" s="72"/>
      <c r="J11" s="72"/>
      <c r="K11" s="1"/>
    </row>
    <row r="12" spans="1:11" ht="20.25" customHeight="1" x14ac:dyDescent="0.2">
      <c r="A12" s="69"/>
      <c r="B12" s="71"/>
      <c r="C12" s="73" t="s">
        <v>19</v>
      </c>
      <c r="D12" s="74" t="s">
        <v>20</v>
      </c>
      <c r="E12" s="75" t="s">
        <v>21</v>
      </c>
      <c r="F12" s="75"/>
      <c r="G12" s="75"/>
      <c r="H12" s="76" t="s">
        <v>22</v>
      </c>
      <c r="I12" s="76"/>
      <c r="J12" s="76"/>
      <c r="K12" s="1"/>
    </row>
    <row r="13" spans="1:11" ht="28.5" customHeight="1" x14ac:dyDescent="0.2">
      <c r="A13" s="70"/>
      <c r="B13" s="71"/>
      <c r="C13" s="73"/>
      <c r="D13" s="74"/>
      <c r="E13" s="33" t="s">
        <v>23</v>
      </c>
      <c r="F13" s="34" t="s">
        <v>24</v>
      </c>
      <c r="G13" s="34" t="s">
        <v>25</v>
      </c>
      <c r="H13" s="34" t="s">
        <v>26</v>
      </c>
      <c r="I13" s="34" t="s">
        <v>27</v>
      </c>
      <c r="J13" s="34" t="s">
        <v>28</v>
      </c>
      <c r="K13" s="1"/>
    </row>
    <row r="14" spans="1:11" ht="16.7" customHeight="1" x14ac:dyDescent="0.25">
      <c r="A14" s="12" t="s">
        <v>0</v>
      </c>
      <c r="B14" s="13">
        <v>1350000</v>
      </c>
      <c r="C14" s="42" t="s">
        <v>29</v>
      </c>
      <c r="D14" s="43" t="s">
        <v>1</v>
      </c>
      <c r="E14" s="44" t="s">
        <v>30</v>
      </c>
      <c r="F14" s="45">
        <v>5435</v>
      </c>
      <c r="G14" s="46">
        <v>44802</v>
      </c>
      <c r="H14" s="47">
        <v>210985</v>
      </c>
      <c r="I14" s="46">
        <v>44820</v>
      </c>
      <c r="J14" s="48">
        <v>35400</v>
      </c>
      <c r="K14" s="1"/>
    </row>
    <row r="15" spans="1:11" ht="16.7" customHeight="1" x14ac:dyDescent="0.25">
      <c r="A15" s="12"/>
      <c r="B15" s="13"/>
      <c r="C15" s="42" t="s">
        <v>31</v>
      </c>
      <c r="D15" s="43" t="s">
        <v>32</v>
      </c>
      <c r="E15" s="49" t="s">
        <v>30</v>
      </c>
      <c r="F15" s="45">
        <v>229909</v>
      </c>
      <c r="G15" s="46">
        <v>44802</v>
      </c>
      <c r="H15" s="47">
        <v>210989</v>
      </c>
      <c r="I15" s="46">
        <v>44820</v>
      </c>
      <c r="J15" s="48">
        <v>4750</v>
      </c>
      <c r="K15" s="1"/>
    </row>
    <row r="16" spans="1:11" ht="16.7" customHeight="1" x14ac:dyDescent="0.25">
      <c r="A16" s="12"/>
      <c r="B16" s="13"/>
      <c r="C16" s="42" t="s">
        <v>33</v>
      </c>
      <c r="D16" s="43" t="s">
        <v>68</v>
      </c>
      <c r="E16" s="49" t="s">
        <v>30</v>
      </c>
      <c r="F16" s="45">
        <v>320174</v>
      </c>
      <c r="G16" s="46">
        <v>44803</v>
      </c>
      <c r="H16" s="47">
        <v>210995</v>
      </c>
      <c r="I16" s="46">
        <v>44820</v>
      </c>
      <c r="J16" s="48">
        <v>1822.5</v>
      </c>
      <c r="K16" s="1"/>
    </row>
    <row r="17" spans="1:11" ht="17.100000000000001" customHeight="1" x14ac:dyDescent="0.25">
      <c r="A17" s="20"/>
      <c r="B17" s="21"/>
      <c r="C17" s="42" t="s">
        <v>31</v>
      </c>
      <c r="D17" s="43" t="s">
        <v>32</v>
      </c>
      <c r="E17" s="49" t="s">
        <v>30</v>
      </c>
      <c r="F17" s="45">
        <v>230368</v>
      </c>
      <c r="G17" s="46">
        <v>44806</v>
      </c>
      <c r="H17" s="47">
        <v>213240</v>
      </c>
      <c r="I17" s="46">
        <v>44826</v>
      </c>
      <c r="J17" s="48">
        <v>4750</v>
      </c>
      <c r="K17" s="1"/>
    </row>
    <row r="18" spans="1:11" ht="17.100000000000001" customHeight="1" x14ac:dyDescent="0.25">
      <c r="A18" s="20"/>
      <c r="B18" s="21"/>
      <c r="C18" s="42" t="s">
        <v>34</v>
      </c>
      <c r="D18" s="43" t="s">
        <v>35</v>
      </c>
      <c r="E18" s="49" t="s">
        <v>30</v>
      </c>
      <c r="F18" s="45">
        <v>15283</v>
      </c>
      <c r="G18" s="46">
        <v>44798</v>
      </c>
      <c r="H18" s="47">
        <v>214557</v>
      </c>
      <c r="I18" s="46">
        <v>44830</v>
      </c>
      <c r="J18" s="48">
        <v>15919.84</v>
      </c>
      <c r="K18" s="1"/>
    </row>
    <row r="19" spans="1:11" ht="17.100000000000001" customHeight="1" x14ac:dyDescent="0.25">
      <c r="A19" s="20"/>
      <c r="B19" s="21"/>
      <c r="C19" s="42" t="s">
        <v>36</v>
      </c>
      <c r="D19" s="43" t="s">
        <v>37</v>
      </c>
      <c r="E19" s="49" t="s">
        <v>30</v>
      </c>
      <c r="F19" s="45">
        <v>110645</v>
      </c>
      <c r="G19" s="46">
        <v>44804</v>
      </c>
      <c r="H19" s="47">
        <v>215551</v>
      </c>
      <c r="I19" s="46">
        <v>44832</v>
      </c>
      <c r="J19" s="48">
        <v>30225</v>
      </c>
      <c r="K19" s="1"/>
    </row>
    <row r="20" spans="1:11" ht="17.100000000000001" customHeight="1" x14ac:dyDescent="0.25">
      <c r="A20" s="20"/>
      <c r="B20" s="21"/>
      <c r="C20" s="42" t="s">
        <v>38</v>
      </c>
      <c r="D20" s="43" t="s">
        <v>32</v>
      </c>
      <c r="E20" s="49" t="s">
        <v>30</v>
      </c>
      <c r="F20" s="45">
        <v>222051</v>
      </c>
      <c r="G20" s="46">
        <v>44803</v>
      </c>
      <c r="H20" s="47">
        <v>215908</v>
      </c>
      <c r="I20" s="46">
        <v>44833</v>
      </c>
      <c r="J20" s="48">
        <v>6515.4</v>
      </c>
      <c r="K20" s="1"/>
    </row>
    <row r="21" spans="1:11" ht="17.100000000000001" customHeight="1" x14ac:dyDescent="0.25">
      <c r="A21" s="20"/>
      <c r="B21" s="21"/>
      <c r="C21" s="42" t="s">
        <v>36</v>
      </c>
      <c r="D21" s="43" t="s">
        <v>37</v>
      </c>
      <c r="E21" s="49" t="s">
        <v>30</v>
      </c>
      <c r="F21" s="45">
        <v>110114</v>
      </c>
      <c r="G21" s="46">
        <v>44788</v>
      </c>
      <c r="H21" s="47">
        <v>215909</v>
      </c>
      <c r="I21" s="46">
        <v>44833</v>
      </c>
      <c r="J21" s="48">
        <v>6050</v>
      </c>
      <c r="K21" s="1"/>
    </row>
    <row r="22" spans="1:11" ht="17.100000000000001" customHeight="1" x14ac:dyDescent="0.25">
      <c r="A22" s="20"/>
      <c r="B22" s="21"/>
      <c r="C22" s="42" t="s">
        <v>39</v>
      </c>
      <c r="D22" s="43" t="s">
        <v>37</v>
      </c>
      <c r="E22" s="49" t="s">
        <v>30</v>
      </c>
      <c r="F22" s="45">
        <v>1941</v>
      </c>
      <c r="G22" s="46">
        <v>44804</v>
      </c>
      <c r="H22" s="47">
        <v>215910</v>
      </c>
      <c r="I22" s="46">
        <v>44833</v>
      </c>
      <c r="J22" s="48">
        <v>2741</v>
      </c>
      <c r="K22" s="1"/>
    </row>
    <row r="23" spans="1:11" ht="17.100000000000001" customHeight="1" x14ac:dyDescent="0.25">
      <c r="A23" s="20"/>
      <c r="B23" s="21"/>
      <c r="C23" s="42" t="s">
        <v>39</v>
      </c>
      <c r="D23" s="43" t="s">
        <v>37</v>
      </c>
      <c r="E23" s="49" t="s">
        <v>30</v>
      </c>
      <c r="F23" s="45">
        <v>1024089</v>
      </c>
      <c r="G23" s="46">
        <v>44804</v>
      </c>
      <c r="H23" s="47">
        <v>215913</v>
      </c>
      <c r="I23" s="46">
        <v>44833</v>
      </c>
      <c r="J23" s="48">
        <v>1423.2</v>
      </c>
      <c r="K23" s="1"/>
    </row>
    <row r="24" spans="1:11" ht="17.100000000000001" customHeight="1" x14ac:dyDescent="0.25">
      <c r="A24" s="20"/>
      <c r="B24" s="21"/>
      <c r="C24" s="42" t="s">
        <v>33</v>
      </c>
      <c r="D24" s="43" t="s">
        <v>37</v>
      </c>
      <c r="E24" s="49" t="s">
        <v>30</v>
      </c>
      <c r="F24" s="45">
        <v>670515</v>
      </c>
      <c r="G24" s="46">
        <v>44804</v>
      </c>
      <c r="H24" s="47">
        <v>216486</v>
      </c>
      <c r="I24" s="46">
        <v>44834</v>
      </c>
      <c r="J24" s="48">
        <v>18259.5</v>
      </c>
      <c r="K24" s="1"/>
    </row>
    <row r="25" spans="1:11" ht="17.100000000000001" customHeight="1" x14ac:dyDescent="0.25">
      <c r="A25" s="20"/>
      <c r="B25" s="21"/>
      <c r="C25" s="42" t="s">
        <v>39</v>
      </c>
      <c r="D25" s="43" t="s">
        <v>37</v>
      </c>
      <c r="E25" s="49" t="s">
        <v>30</v>
      </c>
      <c r="F25" s="45">
        <v>2431910</v>
      </c>
      <c r="G25" s="46">
        <v>44804</v>
      </c>
      <c r="H25" s="47">
        <v>216505</v>
      </c>
      <c r="I25" s="46">
        <v>44834</v>
      </c>
      <c r="J25" s="48">
        <v>46597</v>
      </c>
      <c r="K25" s="1"/>
    </row>
    <row r="26" spans="1:11" ht="17.100000000000001" customHeight="1" x14ac:dyDescent="0.25">
      <c r="A26" s="20"/>
      <c r="B26" s="21"/>
      <c r="C26" s="42" t="s">
        <v>42</v>
      </c>
      <c r="D26" s="43" t="s">
        <v>37</v>
      </c>
      <c r="E26" s="49" t="s">
        <v>30</v>
      </c>
      <c r="F26" s="45">
        <v>377503</v>
      </c>
      <c r="G26" s="46">
        <v>44804</v>
      </c>
      <c r="H26" s="47">
        <v>216506</v>
      </c>
      <c r="I26" s="46">
        <v>44834</v>
      </c>
      <c r="J26" s="48">
        <v>20910</v>
      </c>
      <c r="K26" s="1"/>
    </row>
    <row r="27" spans="1:11" ht="17.100000000000001" customHeight="1" x14ac:dyDescent="0.25">
      <c r="A27" s="20"/>
      <c r="B27" s="21"/>
      <c r="C27" s="42" t="s">
        <v>43</v>
      </c>
      <c r="D27" s="43" t="s">
        <v>44</v>
      </c>
      <c r="E27" s="49" t="s">
        <v>30</v>
      </c>
      <c r="F27" s="45">
        <v>455005</v>
      </c>
      <c r="G27" s="46">
        <v>44804</v>
      </c>
      <c r="H27" s="47">
        <v>216508</v>
      </c>
      <c r="I27" s="46">
        <v>44834</v>
      </c>
      <c r="J27" s="48">
        <v>20585</v>
      </c>
      <c r="K27" s="1"/>
    </row>
    <row r="28" spans="1:11" ht="17.100000000000001" customHeight="1" x14ac:dyDescent="0.25">
      <c r="A28" s="20"/>
      <c r="B28" s="21"/>
      <c r="C28" s="42" t="s">
        <v>45</v>
      </c>
      <c r="D28" s="43" t="s">
        <v>44</v>
      </c>
      <c r="E28" s="49" t="s">
        <v>30</v>
      </c>
      <c r="F28" s="45">
        <v>167189</v>
      </c>
      <c r="G28" s="46">
        <v>44804</v>
      </c>
      <c r="H28" s="47">
        <v>216509</v>
      </c>
      <c r="I28" s="46">
        <v>44834</v>
      </c>
      <c r="J28" s="48">
        <v>17250</v>
      </c>
      <c r="K28" s="1"/>
    </row>
    <row r="29" spans="1:11" ht="17.100000000000001" customHeight="1" x14ac:dyDescent="0.25">
      <c r="A29" s="20"/>
      <c r="B29" s="21"/>
      <c r="C29" s="42" t="s">
        <v>40</v>
      </c>
      <c r="D29" s="43" t="s">
        <v>41</v>
      </c>
      <c r="E29" s="49" t="s">
        <v>30</v>
      </c>
      <c r="F29" s="45">
        <v>168606</v>
      </c>
      <c r="G29" s="46">
        <v>44804</v>
      </c>
      <c r="H29" s="47">
        <v>216510</v>
      </c>
      <c r="I29" s="46">
        <v>44834</v>
      </c>
      <c r="J29" s="48">
        <v>15020.72</v>
      </c>
      <c r="K29" s="1"/>
    </row>
    <row r="30" spans="1:11" ht="17.100000000000001" customHeight="1" x14ac:dyDescent="0.25">
      <c r="A30" s="20"/>
      <c r="B30" s="21"/>
      <c r="C30" s="42" t="s">
        <v>31</v>
      </c>
      <c r="D30" s="43" t="s">
        <v>2</v>
      </c>
      <c r="E30" s="49" t="s">
        <v>30</v>
      </c>
      <c r="F30" s="45">
        <v>230164</v>
      </c>
      <c r="G30" s="46">
        <v>44804</v>
      </c>
      <c r="H30" s="47">
        <v>216511</v>
      </c>
      <c r="I30" s="46">
        <v>44834</v>
      </c>
      <c r="J30" s="48">
        <v>5049</v>
      </c>
      <c r="K30" s="1"/>
    </row>
    <row r="31" spans="1:11" ht="17.100000000000001" customHeight="1" x14ac:dyDescent="0.25">
      <c r="A31" s="20"/>
      <c r="B31" s="21"/>
      <c r="C31" s="42" t="s">
        <v>46</v>
      </c>
      <c r="D31" s="43" t="s">
        <v>2</v>
      </c>
      <c r="E31" s="49" t="s">
        <v>30</v>
      </c>
      <c r="F31" s="45">
        <v>28941</v>
      </c>
      <c r="G31" s="46">
        <v>44804</v>
      </c>
      <c r="H31" s="47">
        <v>216512</v>
      </c>
      <c r="I31" s="46">
        <v>44834</v>
      </c>
      <c r="J31" s="48">
        <v>4448</v>
      </c>
      <c r="K31" s="1"/>
    </row>
    <row r="32" spans="1:11" ht="17.100000000000001" customHeight="1" x14ac:dyDescent="0.25">
      <c r="A32" s="20"/>
      <c r="B32" s="21"/>
      <c r="C32" s="42" t="s">
        <v>40</v>
      </c>
      <c r="D32" s="43" t="s">
        <v>41</v>
      </c>
      <c r="E32" s="49" t="s">
        <v>30</v>
      </c>
      <c r="F32" s="45">
        <v>169023</v>
      </c>
      <c r="G32" s="46">
        <v>44809</v>
      </c>
      <c r="H32" s="47">
        <v>217620</v>
      </c>
      <c r="I32" s="46">
        <v>44837</v>
      </c>
      <c r="J32" s="48">
        <v>3755.18</v>
      </c>
      <c r="K32" s="1"/>
    </row>
    <row r="33" spans="1:11" ht="17.100000000000001" customHeight="1" x14ac:dyDescent="0.25">
      <c r="A33" s="20"/>
      <c r="B33" s="21"/>
      <c r="C33" s="42" t="s">
        <v>34</v>
      </c>
      <c r="D33" s="43" t="s">
        <v>35</v>
      </c>
      <c r="E33" s="49" t="s">
        <v>30</v>
      </c>
      <c r="F33" s="45">
        <v>15283</v>
      </c>
      <c r="G33" s="46">
        <v>44798</v>
      </c>
      <c r="H33" s="47">
        <v>222937</v>
      </c>
      <c r="I33" s="46">
        <v>44844</v>
      </c>
      <c r="J33" s="48">
        <v>15919.84</v>
      </c>
      <c r="K33" s="1"/>
    </row>
    <row r="34" spans="1:11" ht="17.100000000000001" customHeight="1" x14ac:dyDescent="0.25">
      <c r="A34" s="20"/>
      <c r="B34" s="21"/>
      <c r="C34" s="42" t="s">
        <v>33</v>
      </c>
      <c r="D34" s="43" t="s">
        <v>68</v>
      </c>
      <c r="E34" s="49" t="s">
        <v>30</v>
      </c>
      <c r="F34" s="45">
        <v>322651</v>
      </c>
      <c r="G34" s="46">
        <v>44823</v>
      </c>
      <c r="H34" s="47">
        <v>222948</v>
      </c>
      <c r="I34" s="46">
        <v>44844</v>
      </c>
      <c r="J34" s="48">
        <v>1822.5</v>
      </c>
      <c r="K34" s="1"/>
    </row>
    <row r="35" spans="1:11" ht="17.100000000000001" customHeight="1" x14ac:dyDescent="0.25">
      <c r="A35" s="20"/>
      <c r="B35" s="21"/>
      <c r="C35" s="42" t="s">
        <v>43</v>
      </c>
      <c r="D35" s="43" t="s">
        <v>44</v>
      </c>
      <c r="E35" s="49" t="s">
        <v>30</v>
      </c>
      <c r="F35" s="45">
        <v>457320</v>
      </c>
      <c r="G35" s="46">
        <v>44817</v>
      </c>
      <c r="H35" s="47">
        <v>224981</v>
      </c>
      <c r="I35" s="46">
        <v>44847</v>
      </c>
      <c r="J35" s="48">
        <v>24165</v>
      </c>
      <c r="K35" s="1"/>
    </row>
    <row r="36" spans="1:11" ht="17.100000000000001" customHeight="1" x14ac:dyDescent="0.25">
      <c r="A36" s="20"/>
      <c r="B36" s="21"/>
      <c r="C36" s="42" t="s">
        <v>40</v>
      </c>
      <c r="D36" s="43" t="s">
        <v>41</v>
      </c>
      <c r="E36" s="49" t="s">
        <v>30</v>
      </c>
      <c r="F36" s="45">
        <v>170106</v>
      </c>
      <c r="G36" s="46">
        <v>44818</v>
      </c>
      <c r="H36" s="47">
        <v>224997</v>
      </c>
      <c r="I36" s="46">
        <v>44847</v>
      </c>
      <c r="J36" s="48">
        <v>3755.18</v>
      </c>
      <c r="K36" s="1"/>
    </row>
    <row r="37" spans="1:11" ht="17.100000000000001" customHeight="1" x14ac:dyDescent="0.25">
      <c r="A37" s="20"/>
      <c r="B37" s="21"/>
      <c r="C37" s="42" t="s">
        <v>38</v>
      </c>
      <c r="D37" s="43" t="s">
        <v>32</v>
      </c>
      <c r="E37" s="49" t="s">
        <v>30</v>
      </c>
      <c r="F37" s="45">
        <v>222707</v>
      </c>
      <c r="G37" s="46">
        <v>44818</v>
      </c>
      <c r="H37" s="47">
        <v>225681</v>
      </c>
      <c r="I37" s="46">
        <v>44848</v>
      </c>
      <c r="J37" s="48">
        <v>6515.4</v>
      </c>
      <c r="K37" s="1"/>
    </row>
    <row r="38" spans="1:11" ht="17.100000000000001" customHeight="1" x14ac:dyDescent="0.25">
      <c r="A38" s="20"/>
      <c r="B38" s="21"/>
      <c r="C38" s="42" t="s">
        <v>39</v>
      </c>
      <c r="D38" s="43" t="s">
        <v>44</v>
      </c>
      <c r="E38" s="49" t="s">
        <v>30</v>
      </c>
      <c r="F38" s="45">
        <v>1028493</v>
      </c>
      <c r="G38" s="46">
        <v>44819</v>
      </c>
      <c r="H38" s="47">
        <v>225683</v>
      </c>
      <c r="I38" s="46">
        <v>44848</v>
      </c>
      <c r="J38" s="48">
        <v>3523</v>
      </c>
      <c r="K38" s="1"/>
    </row>
    <row r="39" spans="1:11" ht="17.100000000000001" customHeight="1" x14ac:dyDescent="0.25">
      <c r="A39" s="20"/>
      <c r="B39" s="21"/>
      <c r="C39" s="42" t="s">
        <v>39</v>
      </c>
      <c r="D39" s="43" t="s">
        <v>44</v>
      </c>
      <c r="E39" s="49" t="s">
        <v>30</v>
      </c>
      <c r="F39" s="45">
        <v>909082</v>
      </c>
      <c r="G39" s="46">
        <v>44819</v>
      </c>
      <c r="H39" s="47">
        <v>225686</v>
      </c>
      <c r="I39" s="46">
        <v>44848</v>
      </c>
      <c r="J39" s="48">
        <v>1219.5</v>
      </c>
      <c r="K39" s="1"/>
    </row>
    <row r="40" spans="1:11" ht="17.100000000000001" customHeight="1" x14ac:dyDescent="0.25">
      <c r="A40" s="20"/>
      <c r="B40" s="21"/>
      <c r="C40" s="42" t="s">
        <v>45</v>
      </c>
      <c r="D40" s="43" t="s">
        <v>32</v>
      </c>
      <c r="E40" s="49" t="s">
        <v>30</v>
      </c>
      <c r="F40" s="45">
        <v>169660</v>
      </c>
      <c r="G40" s="46">
        <v>44830</v>
      </c>
      <c r="H40" s="47">
        <v>226704</v>
      </c>
      <c r="I40" s="46">
        <v>44851</v>
      </c>
      <c r="J40" s="48">
        <v>5292</v>
      </c>
      <c r="K40" s="1"/>
    </row>
    <row r="41" spans="1:11" ht="17.100000000000001" customHeight="1" x14ac:dyDescent="0.25">
      <c r="A41" s="20"/>
      <c r="B41" s="21"/>
      <c r="C41" s="42" t="s">
        <v>39</v>
      </c>
      <c r="D41" s="43" t="s">
        <v>44</v>
      </c>
      <c r="E41" s="49" t="s">
        <v>30</v>
      </c>
      <c r="F41" s="45">
        <v>774859</v>
      </c>
      <c r="G41" s="46">
        <v>44820</v>
      </c>
      <c r="H41" s="47">
        <v>226709</v>
      </c>
      <c r="I41" s="46">
        <v>44851</v>
      </c>
      <c r="J41" s="48">
        <v>1897</v>
      </c>
      <c r="K41" s="1"/>
    </row>
    <row r="42" spans="1:11" ht="17.100000000000001" customHeight="1" x14ac:dyDescent="0.25">
      <c r="A42" s="20"/>
      <c r="B42" s="21"/>
      <c r="C42" s="42" t="s">
        <v>33</v>
      </c>
      <c r="D42" s="43" t="s">
        <v>44</v>
      </c>
      <c r="E42" s="49" t="s">
        <v>30</v>
      </c>
      <c r="F42" s="45">
        <v>670473</v>
      </c>
      <c r="G42" s="46">
        <v>44804</v>
      </c>
      <c r="H42" s="47">
        <v>226715</v>
      </c>
      <c r="I42" s="46">
        <v>44851</v>
      </c>
      <c r="J42" s="48">
        <v>625</v>
      </c>
      <c r="K42" s="1"/>
    </row>
    <row r="43" spans="1:11" ht="17.100000000000001" customHeight="1" x14ac:dyDescent="0.25">
      <c r="A43" s="20"/>
      <c r="B43" s="21"/>
      <c r="C43" s="42" t="s">
        <v>46</v>
      </c>
      <c r="D43" s="43" t="s">
        <v>2</v>
      </c>
      <c r="E43" s="49" t="s">
        <v>30</v>
      </c>
      <c r="F43" s="45">
        <v>29112</v>
      </c>
      <c r="G43" s="46">
        <v>44823</v>
      </c>
      <c r="H43" s="47">
        <v>228069</v>
      </c>
      <c r="I43" s="46">
        <v>44853</v>
      </c>
      <c r="J43" s="48">
        <v>4448</v>
      </c>
      <c r="K43" s="1"/>
    </row>
    <row r="44" spans="1:11" ht="17.100000000000001" customHeight="1" x14ac:dyDescent="0.25">
      <c r="A44" s="20"/>
      <c r="B44" s="21"/>
      <c r="C44" s="42" t="s">
        <v>39</v>
      </c>
      <c r="D44" s="43" t="s">
        <v>44</v>
      </c>
      <c r="E44" s="49" t="s">
        <v>30</v>
      </c>
      <c r="F44" s="45">
        <v>776084</v>
      </c>
      <c r="G44" s="46">
        <v>44823</v>
      </c>
      <c r="H44" s="47">
        <v>228070</v>
      </c>
      <c r="I44" s="46">
        <v>44853</v>
      </c>
      <c r="J44" s="48">
        <v>2710</v>
      </c>
      <c r="K44" s="1"/>
    </row>
    <row r="45" spans="1:11" ht="17.100000000000001" customHeight="1" x14ac:dyDescent="0.25">
      <c r="A45" s="20"/>
      <c r="B45" s="21"/>
      <c r="C45" s="42" t="s">
        <v>40</v>
      </c>
      <c r="D45" s="43" t="s">
        <v>41</v>
      </c>
      <c r="E45" s="49" t="s">
        <v>30</v>
      </c>
      <c r="F45" s="45">
        <v>170773</v>
      </c>
      <c r="G45" s="46">
        <v>44826</v>
      </c>
      <c r="H45" s="47">
        <v>228708</v>
      </c>
      <c r="I45" s="46">
        <v>44854</v>
      </c>
      <c r="J45" s="48">
        <v>3755.18</v>
      </c>
      <c r="K45" s="1"/>
    </row>
    <row r="46" spans="1:11" ht="17.100000000000001" customHeight="1" x14ac:dyDescent="0.25">
      <c r="A46" s="20"/>
      <c r="B46" s="21"/>
      <c r="C46" s="42" t="s">
        <v>39</v>
      </c>
      <c r="D46" s="43" t="s">
        <v>44</v>
      </c>
      <c r="E46" s="49" t="s">
        <v>30</v>
      </c>
      <c r="F46" s="45">
        <v>1029949</v>
      </c>
      <c r="G46" s="46">
        <v>44824</v>
      </c>
      <c r="H46" s="47">
        <v>228709</v>
      </c>
      <c r="I46" s="46">
        <v>44854</v>
      </c>
      <c r="J46" s="48">
        <v>2710</v>
      </c>
      <c r="K46" s="1"/>
    </row>
    <row r="47" spans="1:11" ht="17.100000000000001" customHeight="1" x14ac:dyDescent="0.25">
      <c r="A47" s="20"/>
      <c r="B47" s="21"/>
      <c r="C47" s="42" t="s">
        <v>39</v>
      </c>
      <c r="D47" s="43" t="s">
        <v>44</v>
      </c>
      <c r="E47" s="49" t="s">
        <v>30</v>
      </c>
      <c r="F47" s="45">
        <v>910629</v>
      </c>
      <c r="G47" s="46">
        <v>44825</v>
      </c>
      <c r="H47" s="47">
        <v>229294</v>
      </c>
      <c r="I47" s="46">
        <v>44855</v>
      </c>
      <c r="J47" s="48">
        <v>1219.5</v>
      </c>
      <c r="K47" s="1"/>
    </row>
    <row r="48" spans="1:11" ht="17.100000000000001" customHeight="1" x14ac:dyDescent="0.25">
      <c r="A48" s="20"/>
      <c r="B48" s="21"/>
      <c r="C48" s="42" t="s">
        <v>34</v>
      </c>
      <c r="D48" s="43" t="s">
        <v>35</v>
      </c>
      <c r="E48" s="49" t="s">
        <v>30</v>
      </c>
      <c r="F48" s="45">
        <v>15283</v>
      </c>
      <c r="G48" s="46">
        <v>44798</v>
      </c>
      <c r="H48" s="47">
        <v>230039</v>
      </c>
      <c r="I48" s="46">
        <v>44858</v>
      </c>
      <c r="J48" s="48">
        <v>15920.32</v>
      </c>
      <c r="K48" s="1"/>
    </row>
    <row r="49" spans="1:11" ht="17.100000000000001" customHeight="1" x14ac:dyDescent="0.25">
      <c r="A49" s="20"/>
      <c r="B49" s="21"/>
      <c r="C49" s="42" t="s">
        <v>31</v>
      </c>
      <c r="D49" s="43" t="s">
        <v>2</v>
      </c>
      <c r="E49" s="49" t="s">
        <v>30</v>
      </c>
      <c r="F49" s="45">
        <v>232072</v>
      </c>
      <c r="G49" s="46">
        <v>44826</v>
      </c>
      <c r="H49" s="47">
        <v>230041</v>
      </c>
      <c r="I49" s="46">
        <v>44858</v>
      </c>
      <c r="J49" s="48">
        <v>5670</v>
      </c>
      <c r="K49" s="1"/>
    </row>
    <row r="50" spans="1:11" ht="17.100000000000001" customHeight="1" x14ac:dyDescent="0.25">
      <c r="A50" s="20"/>
      <c r="B50" s="21"/>
      <c r="C50" s="42" t="s">
        <v>31</v>
      </c>
      <c r="D50" s="43" t="s">
        <v>32</v>
      </c>
      <c r="E50" s="49" t="s">
        <v>30</v>
      </c>
      <c r="F50" s="45">
        <v>233267</v>
      </c>
      <c r="G50" s="46">
        <v>44838</v>
      </c>
      <c r="H50" s="47">
        <v>230042</v>
      </c>
      <c r="I50" s="46">
        <v>44858</v>
      </c>
      <c r="J50" s="48">
        <v>4750</v>
      </c>
      <c r="K50" s="1"/>
    </row>
    <row r="51" spans="1:11" ht="17.100000000000001" customHeight="1" x14ac:dyDescent="0.25">
      <c r="A51" s="20"/>
      <c r="B51" s="21"/>
      <c r="C51" s="42" t="s">
        <v>45</v>
      </c>
      <c r="D51" s="43" t="s">
        <v>44</v>
      </c>
      <c r="E51" s="49" t="s">
        <v>30</v>
      </c>
      <c r="F51" s="45">
        <v>169661</v>
      </c>
      <c r="G51" s="46">
        <v>44830</v>
      </c>
      <c r="H51" s="47">
        <v>231177</v>
      </c>
      <c r="I51" s="46">
        <v>44860</v>
      </c>
      <c r="J51" s="48">
        <v>17250</v>
      </c>
      <c r="K51" s="1"/>
    </row>
    <row r="52" spans="1:11" ht="17.100000000000001" customHeight="1" x14ac:dyDescent="0.25">
      <c r="A52" s="20"/>
      <c r="B52" s="21"/>
      <c r="C52" s="42" t="s">
        <v>40</v>
      </c>
      <c r="D52" s="43" t="s">
        <v>41</v>
      </c>
      <c r="E52" s="49" t="s">
        <v>30</v>
      </c>
      <c r="F52" s="45">
        <v>171318</v>
      </c>
      <c r="G52" s="46">
        <v>44832</v>
      </c>
      <c r="H52" s="47">
        <v>231178</v>
      </c>
      <c r="I52" s="46">
        <v>44860</v>
      </c>
      <c r="J52" s="48">
        <v>3755.18</v>
      </c>
      <c r="K52" s="1"/>
    </row>
    <row r="53" spans="1:11" ht="16.5" customHeight="1" x14ac:dyDescent="0.25">
      <c r="A53" s="5"/>
      <c r="B53" s="21"/>
      <c r="C53" s="42" t="s">
        <v>39</v>
      </c>
      <c r="D53" s="43" t="s">
        <v>37</v>
      </c>
      <c r="E53" s="49" t="s">
        <v>30</v>
      </c>
      <c r="F53" s="45">
        <v>913482</v>
      </c>
      <c r="G53" s="46">
        <v>44833</v>
      </c>
      <c r="H53" s="47">
        <v>232104</v>
      </c>
      <c r="I53" s="46">
        <v>44862</v>
      </c>
      <c r="J53" s="48">
        <v>49338</v>
      </c>
      <c r="K53" s="1"/>
    </row>
    <row r="54" spans="1:11" ht="17.100000000000001" customHeight="1" x14ac:dyDescent="0.25">
      <c r="A54" s="5"/>
      <c r="B54" s="21"/>
      <c r="C54" s="42" t="s">
        <v>36</v>
      </c>
      <c r="D54" s="43" t="s">
        <v>37</v>
      </c>
      <c r="E54" s="49" t="s">
        <v>30</v>
      </c>
      <c r="F54" s="45">
        <v>111597</v>
      </c>
      <c r="G54" s="46">
        <v>44834</v>
      </c>
      <c r="H54" s="47">
        <v>232105</v>
      </c>
      <c r="I54" s="46">
        <v>44862</v>
      </c>
      <c r="J54" s="48">
        <v>30225</v>
      </c>
      <c r="K54" s="1"/>
    </row>
    <row r="55" spans="1:11" ht="17.100000000000001" customHeight="1" x14ac:dyDescent="0.25">
      <c r="A55" s="5"/>
      <c r="B55" s="21"/>
      <c r="C55" s="42" t="s">
        <v>47</v>
      </c>
      <c r="D55" s="43" t="s">
        <v>37</v>
      </c>
      <c r="E55" s="49" t="s">
        <v>30</v>
      </c>
      <c r="F55" s="45">
        <v>207427</v>
      </c>
      <c r="G55" s="46">
        <v>44832</v>
      </c>
      <c r="H55" s="47">
        <v>232106</v>
      </c>
      <c r="I55" s="46">
        <v>44862</v>
      </c>
      <c r="J55" s="48">
        <v>13320</v>
      </c>
      <c r="K55" s="1"/>
    </row>
    <row r="56" spans="1:11" ht="17.100000000000001" customHeight="1" x14ac:dyDescent="0.25">
      <c r="A56" s="5"/>
      <c r="B56" s="21"/>
      <c r="C56" s="42" t="s">
        <v>39</v>
      </c>
      <c r="D56" s="43" t="s">
        <v>37</v>
      </c>
      <c r="E56" s="49" t="s">
        <v>30</v>
      </c>
      <c r="F56" s="45">
        <v>913481</v>
      </c>
      <c r="G56" s="46">
        <v>44833</v>
      </c>
      <c r="H56" s="47">
        <v>232110</v>
      </c>
      <c r="I56" s="46">
        <v>44862</v>
      </c>
      <c r="J56" s="48">
        <v>1423.2</v>
      </c>
      <c r="K56" s="1"/>
    </row>
    <row r="57" spans="1:11" ht="17.100000000000001" customHeight="1" x14ac:dyDescent="0.25">
      <c r="A57" s="5"/>
      <c r="B57" s="21"/>
      <c r="C57" s="42" t="s">
        <v>42</v>
      </c>
      <c r="D57" s="43" t="s">
        <v>37</v>
      </c>
      <c r="E57" s="49" t="s">
        <v>30</v>
      </c>
      <c r="F57" s="45">
        <v>248340</v>
      </c>
      <c r="G57" s="46">
        <v>44833</v>
      </c>
      <c r="H57" s="47">
        <v>233163</v>
      </c>
      <c r="I57" s="46">
        <v>44865</v>
      </c>
      <c r="J57" s="48">
        <v>20910</v>
      </c>
      <c r="K57" s="1"/>
    </row>
    <row r="58" spans="1:11" ht="17.100000000000001" customHeight="1" x14ac:dyDescent="0.25">
      <c r="A58" s="5"/>
      <c r="B58" s="21"/>
      <c r="C58" s="42" t="s">
        <v>33</v>
      </c>
      <c r="D58" s="43" t="s">
        <v>37</v>
      </c>
      <c r="E58" s="49" t="s">
        <v>30</v>
      </c>
      <c r="F58" s="45">
        <v>676439</v>
      </c>
      <c r="G58" s="46">
        <v>44834</v>
      </c>
      <c r="H58" s="47">
        <v>233164</v>
      </c>
      <c r="I58" s="46">
        <v>44865</v>
      </c>
      <c r="J58" s="48">
        <v>18259.5</v>
      </c>
      <c r="K58" s="1"/>
    </row>
    <row r="59" spans="1:11" ht="17.100000000000001" customHeight="1" x14ac:dyDescent="0.25">
      <c r="A59" s="5"/>
      <c r="B59" s="21"/>
      <c r="C59" s="42" t="s">
        <v>33</v>
      </c>
      <c r="D59" s="43" t="s">
        <v>44</v>
      </c>
      <c r="E59" s="49" t="s">
        <v>30</v>
      </c>
      <c r="F59" s="45">
        <v>673155</v>
      </c>
      <c r="G59" s="46">
        <v>44818</v>
      </c>
      <c r="H59" s="47">
        <v>233173</v>
      </c>
      <c r="I59" s="46">
        <v>44865</v>
      </c>
      <c r="J59" s="48">
        <v>625</v>
      </c>
      <c r="K59" s="1"/>
    </row>
    <row r="60" spans="1:11" ht="17.100000000000001" customHeight="1" x14ac:dyDescent="0.25">
      <c r="A60" s="5"/>
      <c r="B60" s="21"/>
      <c r="C60" s="42" t="s">
        <v>33</v>
      </c>
      <c r="D60" s="43" t="s">
        <v>44</v>
      </c>
      <c r="E60" s="49" t="s">
        <v>30</v>
      </c>
      <c r="F60" s="45">
        <v>670473</v>
      </c>
      <c r="G60" s="46">
        <v>44804</v>
      </c>
      <c r="H60" s="47">
        <v>233174</v>
      </c>
      <c r="I60" s="46">
        <v>44865</v>
      </c>
      <c r="J60" s="48">
        <v>625</v>
      </c>
      <c r="K60" s="1"/>
    </row>
    <row r="61" spans="1:11" ht="17.100000000000001" customHeight="1" x14ac:dyDescent="0.25">
      <c r="A61" s="5"/>
      <c r="B61" s="21"/>
      <c r="C61" s="35" t="s">
        <v>43</v>
      </c>
      <c r="D61" s="36" t="s">
        <v>44</v>
      </c>
      <c r="E61" s="41" t="s">
        <v>30</v>
      </c>
      <c r="F61" s="37">
        <v>461414</v>
      </c>
      <c r="G61" s="38">
        <v>44839</v>
      </c>
      <c r="H61" s="39">
        <v>235861</v>
      </c>
      <c r="I61" s="38">
        <v>44869</v>
      </c>
      <c r="J61" s="40">
        <v>22375</v>
      </c>
      <c r="K61" s="1"/>
    </row>
    <row r="62" spans="1:11" ht="17.100000000000001" customHeight="1" x14ac:dyDescent="0.25">
      <c r="A62" s="5"/>
      <c r="B62" s="21"/>
      <c r="C62" s="14" t="s">
        <v>29</v>
      </c>
      <c r="D62" s="15" t="s">
        <v>1</v>
      </c>
      <c r="E62" s="19" t="s">
        <v>30</v>
      </c>
      <c r="F62" s="37">
        <v>5709</v>
      </c>
      <c r="G62" s="16">
        <v>44840</v>
      </c>
      <c r="H62" s="17">
        <v>237327</v>
      </c>
      <c r="I62" s="16">
        <v>44872</v>
      </c>
      <c r="J62" s="18">
        <v>3400</v>
      </c>
      <c r="K62" s="1"/>
    </row>
    <row r="63" spans="1:11" ht="17.100000000000001" customHeight="1" x14ac:dyDescent="0.25">
      <c r="A63" s="5"/>
      <c r="B63" s="21"/>
      <c r="C63" s="14" t="s">
        <v>33</v>
      </c>
      <c r="D63" s="15" t="s">
        <v>68</v>
      </c>
      <c r="E63" s="19" t="s">
        <v>30</v>
      </c>
      <c r="F63" s="37">
        <v>326342</v>
      </c>
      <c r="G63" s="16">
        <v>44851</v>
      </c>
      <c r="H63" s="17">
        <v>237328</v>
      </c>
      <c r="I63" s="16">
        <v>44872</v>
      </c>
      <c r="J63" s="18">
        <v>1822.5</v>
      </c>
      <c r="K63" s="1"/>
    </row>
    <row r="64" spans="1:11" ht="17.100000000000001" customHeight="1" x14ac:dyDescent="0.25">
      <c r="A64" s="5"/>
      <c r="B64" s="21"/>
      <c r="C64" s="14" t="s">
        <v>38</v>
      </c>
      <c r="D64" s="15" t="s">
        <v>32</v>
      </c>
      <c r="E64" s="19" t="s">
        <v>30</v>
      </c>
      <c r="F64" s="37">
        <v>223913</v>
      </c>
      <c r="G64" s="16">
        <v>44845</v>
      </c>
      <c r="H64" s="17">
        <v>240321</v>
      </c>
      <c r="I64" s="16">
        <v>44875</v>
      </c>
      <c r="J64" s="18">
        <v>6515.4</v>
      </c>
      <c r="K64" s="1"/>
    </row>
    <row r="65" spans="1:11" ht="17.100000000000001" customHeight="1" x14ac:dyDescent="0.25">
      <c r="A65" s="5"/>
      <c r="B65" s="21"/>
      <c r="C65" s="14" t="s">
        <v>45</v>
      </c>
      <c r="D65" s="15" t="s">
        <v>32</v>
      </c>
      <c r="E65" s="19" t="s">
        <v>30</v>
      </c>
      <c r="F65" s="37">
        <v>172587</v>
      </c>
      <c r="G65" s="16">
        <v>44855</v>
      </c>
      <c r="H65" s="17">
        <v>172587</v>
      </c>
      <c r="I65" s="16">
        <v>44875</v>
      </c>
      <c r="J65" s="18">
        <v>5292</v>
      </c>
      <c r="K65" s="1"/>
    </row>
    <row r="66" spans="1:11" ht="17.100000000000001" customHeight="1" x14ac:dyDescent="0.25">
      <c r="A66" s="5"/>
      <c r="B66" s="21"/>
      <c r="C66" s="14" t="s">
        <v>29</v>
      </c>
      <c r="D66" s="15" t="s">
        <v>1</v>
      </c>
      <c r="E66" s="19" t="s">
        <v>30</v>
      </c>
      <c r="F66" s="37">
        <v>5741</v>
      </c>
      <c r="G66" s="16">
        <v>44845</v>
      </c>
      <c r="H66" s="17">
        <v>240338</v>
      </c>
      <c r="I66" s="16">
        <v>44875</v>
      </c>
      <c r="J66" s="18">
        <v>2550</v>
      </c>
      <c r="K66" s="1"/>
    </row>
    <row r="67" spans="1:11" ht="17.100000000000001" customHeight="1" x14ac:dyDescent="0.25">
      <c r="A67" s="5"/>
      <c r="B67" s="21"/>
      <c r="C67" s="14" t="s">
        <v>31</v>
      </c>
      <c r="D67" s="15" t="s">
        <v>2</v>
      </c>
      <c r="E67" s="19" t="s">
        <v>30</v>
      </c>
      <c r="F67" s="37">
        <v>234326</v>
      </c>
      <c r="G67" s="16">
        <v>44848</v>
      </c>
      <c r="H67" s="17">
        <v>241210</v>
      </c>
      <c r="I67" s="16">
        <v>44876</v>
      </c>
      <c r="J67" s="18">
        <v>5670</v>
      </c>
      <c r="K67" s="1"/>
    </row>
    <row r="68" spans="1:11" ht="17.100000000000001" customHeight="1" x14ac:dyDescent="0.25">
      <c r="A68" s="5"/>
      <c r="B68" s="21"/>
      <c r="C68" s="14" t="s">
        <v>46</v>
      </c>
      <c r="D68" s="15" t="s">
        <v>2</v>
      </c>
      <c r="E68" s="19" t="s">
        <v>30</v>
      </c>
      <c r="F68" s="37">
        <v>29337</v>
      </c>
      <c r="G68" s="16">
        <v>44847</v>
      </c>
      <c r="H68" s="17">
        <v>241211</v>
      </c>
      <c r="I68" s="16">
        <v>44876</v>
      </c>
      <c r="J68" s="18">
        <v>4448</v>
      </c>
      <c r="K68" s="1"/>
    </row>
    <row r="69" spans="1:11" ht="17.100000000000001" customHeight="1" x14ac:dyDescent="0.25">
      <c r="A69" s="5"/>
      <c r="B69" s="21"/>
      <c r="C69" s="14" t="s">
        <v>33</v>
      </c>
      <c r="D69" s="15" t="s">
        <v>37</v>
      </c>
      <c r="E69" s="19" t="s">
        <v>30</v>
      </c>
      <c r="F69" s="37">
        <v>675510</v>
      </c>
      <c r="G69" s="16">
        <v>44831</v>
      </c>
      <c r="H69" s="17">
        <v>241213</v>
      </c>
      <c r="I69" s="16">
        <v>44876</v>
      </c>
      <c r="J69" s="18">
        <v>3422.5</v>
      </c>
      <c r="K69" s="1"/>
    </row>
    <row r="70" spans="1:11" ht="17.100000000000001" customHeight="1" x14ac:dyDescent="0.25">
      <c r="A70" s="5"/>
      <c r="B70" s="21"/>
      <c r="C70" s="14" t="s">
        <v>45</v>
      </c>
      <c r="D70" s="15" t="s">
        <v>1</v>
      </c>
      <c r="E70" s="19" t="s">
        <v>30</v>
      </c>
      <c r="F70" s="37">
        <v>171706</v>
      </c>
      <c r="G70" s="16">
        <v>44847</v>
      </c>
      <c r="H70" s="17">
        <v>241214</v>
      </c>
      <c r="I70" s="16">
        <v>44876</v>
      </c>
      <c r="J70" s="18">
        <v>2900</v>
      </c>
      <c r="K70" s="1"/>
    </row>
    <row r="71" spans="1:11" ht="17.100000000000001" customHeight="1" x14ac:dyDescent="0.25">
      <c r="A71" s="5"/>
      <c r="B71" s="21"/>
      <c r="C71" s="14" t="s">
        <v>33</v>
      </c>
      <c r="D71" s="15" t="s">
        <v>44</v>
      </c>
      <c r="E71" s="19" t="s">
        <v>30</v>
      </c>
      <c r="F71" s="37">
        <v>673155</v>
      </c>
      <c r="G71" s="16">
        <v>44818</v>
      </c>
      <c r="H71" s="17">
        <v>241221</v>
      </c>
      <c r="I71" s="16">
        <v>44876</v>
      </c>
      <c r="J71" s="18">
        <v>625</v>
      </c>
      <c r="K71" s="1"/>
    </row>
    <row r="72" spans="1:11" ht="17.100000000000001" customHeight="1" x14ac:dyDescent="0.25">
      <c r="A72" s="5"/>
      <c r="B72" s="21"/>
      <c r="C72" s="14" t="s">
        <v>45</v>
      </c>
      <c r="D72" s="15" t="s">
        <v>44</v>
      </c>
      <c r="E72" s="19" t="s">
        <v>30</v>
      </c>
      <c r="F72" s="37">
        <v>171983</v>
      </c>
      <c r="G72" s="16">
        <v>44851</v>
      </c>
      <c r="H72" s="17">
        <v>243149</v>
      </c>
      <c r="I72" s="16">
        <v>44881</v>
      </c>
      <c r="J72" s="18">
        <v>22080</v>
      </c>
      <c r="K72" s="1"/>
    </row>
    <row r="73" spans="1:11" ht="17.100000000000001" customHeight="1" x14ac:dyDescent="0.25">
      <c r="A73" s="5"/>
      <c r="B73" s="21"/>
      <c r="C73" s="14" t="s">
        <v>39</v>
      </c>
      <c r="D73" s="15" t="s">
        <v>44</v>
      </c>
      <c r="E73" s="19" t="s">
        <v>30</v>
      </c>
      <c r="F73" s="37">
        <v>918920</v>
      </c>
      <c r="G73" s="16">
        <v>44881</v>
      </c>
      <c r="H73" s="17">
        <v>243155</v>
      </c>
      <c r="I73" s="16">
        <v>44881</v>
      </c>
      <c r="J73" s="18">
        <v>3929.5</v>
      </c>
      <c r="K73" s="1"/>
    </row>
    <row r="74" spans="1:11" ht="17.100000000000001" customHeight="1" x14ac:dyDescent="0.25">
      <c r="A74" s="5"/>
      <c r="B74" s="21"/>
      <c r="C74" s="14" t="s">
        <v>36</v>
      </c>
      <c r="D74" s="15" t="s">
        <v>37</v>
      </c>
      <c r="E74" s="19" t="s">
        <v>30</v>
      </c>
      <c r="F74" s="37">
        <v>112298</v>
      </c>
      <c r="G74" s="16">
        <v>44859</v>
      </c>
      <c r="H74" s="17">
        <v>243902</v>
      </c>
      <c r="I74" s="16">
        <v>44882</v>
      </c>
      <c r="J74" s="18">
        <v>30225</v>
      </c>
      <c r="K74" s="1"/>
    </row>
    <row r="75" spans="1:11" ht="17.100000000000001" customHeight="1" x14ac:dyDescent="0.25">
      <c r="A75" s="5"/>
      <c r="B75" s="21"/>
      <c r="C75" s="14" t="s">
        <v>43</v>
      </c>
      <c r="D75" s="15" t="s">
        <v>44</v>
      </c>
      <c r="E75" s="19" t="s">
        <v>30</v>
      </c>
      <c r="F75" s="37">
        <v>466494</v>
      </c>
      <c r="G75" s="16">
        <v>44869</v>
      </c>
      <c r="H75" s="17">
        <v>243903</v>
      </c>
      <c r="I75" s="16">
        <v>44882</v>
      </c>
      <c r="J75" s="18">
        <v>22375</v>
      </c>
      <c r="K75" s="1"/>
    </row>
    <row r="76" spans="1:11" ht="17.100000000000001" customHeight="1" x14ac:dyDescent="0.25">
      <c r="A76" s="5"/>
      <c r="B76" s="21"/>
      <c r="C76" s="14" t="s">
        <v>42</v>
      </c>
      <c r="D76" s="15" t="s">
        <v>37</v>
      </c>
      <c r="E76" s="19" t="s">
        <v>30</v>
      </c>
      <c r="F76" s="37">
        <v>253738</v>
      </c>
      <c r="G76" s="16">
        <v>44858</v>
      </c>
      <c r="H76" s="17">
        <v>243904</v>
      </c>
      <c r="I76" s="16">
        <v>44882</v>
      </c>
      <c r="J76" s="18">
        <v>20910</v>
      </c>
      <c r="K76" s="1"/>
    </row>
    <row r="77" spans="1:11" ht="17.100000000000001" customHeight="1" x14ac:dyDescent="0.25">
      <c r="A77" s="5"/>
      <c r="B77" s="21"/>
      <c r="C77" s="14" t="s">
        <v>39</v>
      </c>
      <c r="D77" s="15" t="s">
        <v>37</v>
      </c>
      <c r="E77" s="19" t="s">
        <v>30</v>
      </c>
      <c r="F77" s="37">
        <v>921180</v>
      </c>
      <c r="G77" s="16">
        <v>44858</v>
      </c>
      <c r="H77" s="17">
        <v>243906</v>
      </c>
      <c r="I77" s="16">
        <v>44882</v>
      </c>
      <c r="J77" s="18">
        <v>16446</v>
      </c>
      <c r="K77" s="1"/>
    </row>
    <row r="78" spans="1:11" ht="17.100000000000001" customHeight="1" x14ac:dyDescent="0.25">
      <c r="A78" s="5"/>
      <c r="B78" s="21"/>
      <c r="C78" s="14" t="s">
        <v>39</v>
      </c>
      <c r="D78" s="15" t="s">
        <v>37</v>
      </c>
      <c r="E78" s="19" t="s">
        <v>30</v>
      </c>
      <c r="F78" s="37">
        <v>922192</v>
      </c>
      <c r="G78" s="16">
        <v>44860</v>
      </c>
      <c r="H78" s="17">
        <v>243905</v>
      </c>
      <c r="I78" s="16">
        <v>44882</v>
      </c>
      <c r="J78" s="18">
        <v>16446</v>
      </c>
      <c r="K78" s="1"/>
    </row>
    <row r="79" spans="1:11" ht="17.100000000000001" customHeight="1" x14ac:dyDescent="0.25">
      <c r="A79" s="5"/>
      <c r="B79" s="21"/>
      <c r="C79" s="14" t="s">
        <v>47</v>
      </c>
      <c r="D79" s="15" t="s">
        <v>37</v>
      </c>
      <c r="E79" s="19" t="s">
        <v>30</v>
      </c>
      <c r="F79" s="37">
        <v>208801</v>
      </c>
      <c r="G79" s="16">
        <v>44858</v>
      </c>
      <c r="H79" s="17">
        <v>243909</v>
      </c>
      <c r="I79" s="16">
        <v>44882</v>
      </c>
      <c r="J79" s="18">
        <v>13320</v>
      </c>
      <c r="K79" s="1"/>
    </row>
    <row r="80" spans="1:11" ht="17.100000000000001" customHeight="1" x14ac:dyDescent="0.25">
      <c r="A80" s="5"/>
      <c r="B80" s="21"/>
      <c r="C80" s="14" t="s">
        <v>33</v>
      </c>
      <c r="D80" s="15" t="s">
        <v>37</v>
      </c>
      <c r="E80" s="19" t="s">
        <v>30</v>
      </c>
      <c r="F80" s="37">
        <v>681019</v>
      </c>
      <c r="G80" s="16">
        <v>44859</v>
      </c>
      <c r="H80" s="17">
        <v>243910</v>
      </c>
      <c r="I80" s="16">
        <v>44882</v>
      </c>
      <c r="J80" s="18">
        <v>11522.6</v>
      </c>
      <c r="K80" s="1"/>
    </row>
    <row r="81" spans="1:11" ht="17.100000000000001" customHeight="1" x14ac:dyDescent="0.25">
      <c r="A81" s="5"/>
      <c r="B81" s="21"/>
      <c r="C81" s="14" t="s">
        <v>51</v>
      </c>
      <c r="D81" s="15" t="s">
        <v>32</v>
      </c>
      <c r="E81" s="19" t="s">
        <v>30</v>
      </c>
      <c r="F81" s="37">
        <v>20588</v>
      </c>
      <c r="G81" s="16">
        <v>44875</v>
      </c>
      <c r="H81" s="17">
        <v>243911</v>
      </c>
      <c r="I81" s="16">
        <v>44882</v>
      </c>
      <c r="J81" s="18">
        <v>7754.04</v>
      </c>
      <c r="K81" s="1"/>
    </row>
    <row r="82" spans="1:11" ht="17.100000000000001" customHeight="1" x14ac:dyDescent="0.25">
      <c r="A82" s="5"/>
      <c r="B82" s="21"/>
      <c r="C82" s="14" t="s">
        <v>39</v>
      </c>
      <c r="D82" s="15" t="s">
        <v>44</v>
      </c>
      <c r="E82" s="19" t="s">
        <v>30</v>
      </c>
      <c r="F82" s="37">
        <v>927947</v>
      </c>
      <c r="G82" s="16">
        <v>44876</v>
      </c>
      <c r="H82" s="17">
        <v>243912</v>
      </c>
      <c r="I82" s="16">
        <v>44882</v>
      </c>
      <c r="J82" s="18">
        <v>6639.5</v>
      </c>
      <c r="K82" s="1"/>
    </row>
    <row r="83" spans="1:11" ht="17.100000000000001" customHeight="1" x14ac:dyDescent="0.25">
      <c r="A83" s="5"/>
      <c r="B83" s="21"/>
      <c r="C83" s="14" t="s">
        <v>38</v>
      </c>
      <c r="D83" s="15" t="s">
        <v>32</v>
      </c>
      <c r="E83" s="19" t="s">
        <v>30</v>
      </c>
      <c r="F83" s="37">
        <v>224941</v>
      </c>
      <c r="G83" s="16">
        <v>44869</v>
      </c>
      <c r="H83" s="17">
        <v>243913</v>
      </c>
      <c r="I83" s="16">
        <v>44882</v>
      </c>
      <c r="J83" s="18">
        <v>6515.4</v>
      </c>
      <c r="K83" s="1"/>
    </row>
    <row r="84" spans="1:11" ht="17.100000000000001" customHeight="1" x14ac:dyDescent="0.25">
      <c r="A84" s="5"/>
      <c r="B84" s="21"/>
      <c r="C84" s="14" t="s">
        <v>31</v>
      </c>
      <c r="D84" s="15" t="s">
        <v>2</v>
      </c>
      <c r="E84" s="19" t="s">
        <v>30</v>
      </c>
      <c r="F84" s="37">
        <v>236935</v>
      </c>
      <c r="G84" s="16">
        <v>44875</v>
      </c>
      <c r="H84" s="17">
        <v>243914</v>
      </c>
      <c r="I84" s="16">
        <v>44882</v>
      </c>
      <c r="J84" s="18">
        <v>5670</v>
      </c>
      <c r="K84" s="1"/>
    </row>
    <row r="85" spans="1:11" ht="17.100000000000001" customHeight="1" x14ac:dyDescent="0.25">
      <c r="A85" s="5"/>
      <c r="B85" s="21"/>
      <c r="C85" s="14" t="s">
        <v>45</v>
      </c>
      <c r="D85" s="15" t="s">
        <v>32</v>
      </c>
      <c r="E85" s="19" t="s">
        <v>30</v>
      </c>
      <c r="F85" s="37">
        <v>175221</v>
      </c>
      <c r="G85" s="16">
        <v>44876</v>
      </c>
      <c r="H85" s="17">
        <v>243917</v>
      </c>
      <c r="I85" s="16">
        <v>44882</v>
      </c>
      <c r="J85" s="18">
        <v>5292</v>
      </c>
      <c r="K85" s="1"/>
    </row>
    <row r="86" spans="1:11" ht="17.100000000000001" customHeight="1" x14ac:dyDescent="0.25">
      <c r="A86" s="5"/>
      <c r="B86" s="21"/>
      <c r="C86" s="14" t="s">
        <v>31</v>
      </c>
      <c r="D86" s="15" t="s">
        <v>32</v>
      </c>
      <c r="E86" s="19" t="s">
        <v>30</v>
      </c>
      <c r="F86" s="37">
        <v>236370</v>
      </c>
      <c r="G86" s="16">
        <v>44869</v>
      </c>
      <c r="H86" s="17">
        <v>243920</v>
      </c>
      <c r="I86" s="16">
        <v>44882</v>
      </c>
      <c r="J86" s="18">
        <v>4750</v>
      </c>
      <c r="K86" s="1"/>
    </row>
    <row r="87" spans="1:11" ht="17.100000000000001" customHeight="1" x14ac:dyDescent="0.25">
      <c r="A87" s="5"/>
      <c r="B87" s="21"/>
      <c r="C87" s="14" t="s">
        <v>40</v>
      </c>
      <c r="D87" s="15" t="s">
        <v>41</v>
      </c>
      <c r="E87" s="19" t="s">
        <v>30</v>
      </c>
      <c r="F87" s="37">
        <v>174653</v>
      </c>
      <c r="G87" s="16">
        <v>44865</v>
      </c>
      <c r="H87" s="17">
        <v>243921</v>
      </c>
      <c r="I87" s="16">
        <v>44882</v>
      </c>
      <c r="J87" s="18">
        <v>3755.18</v>
      </c>
      <c r="K87" s="1"/>
    </row>
    <row r="88" spans="1:11" ht="17.100000000000001" customHeight="1" x14ac:dyDescent="0.25">
      <c r="A88" s="5"/>
      <c r="B88" s="21"/>
      <c r="C88" s="14" t="s">
        <v>40</v>
      </c>
      <c r="D88" s="15" t="s">
        <v>41</v>
      </c>
      <c r="E88" s="19" t="s">
        <v>30</v>
      </c>
      <c r="F88" s="37">
        <v>174654</v>
      </c>
      <c r="G88" s="16">
        <v>44865</v>
      </c>
      <c r="H88" s="17">
        <v>243922</v>
      </c>
      <c r="I88" s="16">
        <v>44882</v>
      </c>
      <c r="J88" s="18">
        <v>3755.18</v>
      </c>
      <c r="K88" s="1"/>
    </row>
    <row r="89" spans="1:11" ht="17.100000000000001" customHeight="1" x14ac:dyDescent="0.25">
      <c r="A89" s="5"/>
      <c r="B89" s="21"/>
      <c r="C89" s="14" t="s">
        <v>33</v>
      </c>
      <c r="D89" s="15" t="s">
        <v>37</v>
      </c>
      <c r="E89" s="19" t="s">
        <v>30</v>
      </c>
      <c r="F89" s="37">
        <v>683071</v>
      </c>
      <c r="G89" s="16">
        <v>44869</v>
      </c>
      <c r="H89" s="17">
        <v>243925</v>
      </c>
      <c r="I89" s="16">
        <v>44882</v>
      </c>
      <c r="J89" s="18">
        <v>3422.5</v>
      </c>
      <c r="K89" s="1"/>
    </row>
    <row r="90" spans="1:11" ht="17.100000000000001" customHeight="1" x14ac:dyDescent="0.25">
      <c r="A90" s="5"/>
      <c r="B90" s="21"/>
      <c r="C90" s="14" t="s">
        <v>33</v>
      </c>
      <c r="D90" s="15" t="s">
        <v>37</v>
      </c>
      <c r="E90" s="19" t="s">
        <v>30</v>
      </c>
      <c r="F90" s="37">
        <v>675510</v>
      </c>
      <c r="G90" s="16">
        <v>44831</v>
      </c>
      <c r="H90" s="17">
        <v>243926</v>
      </c>
      <c r="I90" s="16">
        <v>44882</v>
      </c>
      <c r="J90" s="18">
        <v>3422.5</v>
      </c>
      <c r="K90" s="1"/>
    </row>
    <row r="91" spans="1:11" ht="17.100000000000001" customHeight="1" x14ac:dyDescent="0.25">
      <c r="A91" s="5"/>
      <c r="B91" s="21"/>
      <c r="C91" s="14" t="s">
        <v>29</v>
      </c>
      <c r="D91" s="15" t="s">
        <v>1</v>
      </c>
      <c r="E91" s="19" t="s">
        <v>30</v>
      </c>
      <c r="F91" s="37">
        <v>5709</v>
      </c>
      <c r="G91" s="16">
        <v>44840</v>
      </c>
      <c r="H91" s="17">
        <v>243927</v>
      </c>
      <c r="I91" s="16">
        <v>44882</v>
      </c>
      <c r="J91" s="18">
        <v>3400</v>
      </c>
      <c r="K91" s="1"/>
    </row>
    <row r="92" spans="1:11" ht="17.100000000000001" customHeight="1" x14ac:dyDescent="0.25">
      <c r="A92" s="5"/>
      <c r="B92" s="21"/>
      <c r="C92" s="14" t="s">
        <v>29</v>
      </c>
      <c r="D92" s="15" t="s">
        <v>1</v>
      </c>
      <c r="E92" s="19" t="s">
        <v>30</v>
      </c>
      <c r="F92" s="37">
        <v>5709</v>
      </c>
      <c r="G92" s="16">
        <v>44840</v>
      </c>
      <c r="H92" s="17">
        <v>243928</v>
      </c>
      <c r="I92" s="16">
        <v>44882</v>
      </c>
      <c r="J92" s="18">
        <v>3400</v>
      </c>
      <c r="K92" s="1"/>
    </row>
    <row r="93" spans="1:11" ht="17.100000000000001" customHeight="1" x14ac:dyDescent="0.25">
      <c r="A93" s="5"/>
      <c r="B93" s="21"/>
      <c r="C93" s="14" t="s">
        <v>29</v>
      </c>
      <c r="D93" s="15" t="s">
        <v>1</v>
      </c>
      <c r="E93" s="19" t="s">
        <v>30</v>
      </c>
      <c r="F93" s="45">
        <v>5661</v>
      </c>
      <c r="G93" s="16">
        <v>44840</v>
      </c>
      <c r="H93" s="17">
        <v>243929</v>
      </c>
      <c r="I93" s="16">
        <v>44882</v>
      </c>
      <c r="J93" s="18">
        <v>3400</v>
      </c>
      <c r="K93" s="1"/>
    </row>
    <row r="94" spans="1:11" ht="17.100000000000001" customHeight="1" x14ac:dyDescent="0.25">
      <c r="A94" s="5"/>
      <c r="B94" s="21"/>
      <c r="C94" s="14" t="s">
        <v>29</v>
      </c>
      <c r="D94" s="15" t="s">
        <v>1</v>
      </c>
      <c r="E94" s="19" t="s">
        <v>30</v>
      </c>
      <c r="F94" s="45">
        <v>5503</v>
      </c>
      <c r="G94" s="16">
        <v>44840</v>
      </c>
      <c r="H94" s="17">
        <v>243930</v>
      </c>
      <c r="I94" s="16">
        <v>44882</v>
      </c>
      <c r="J94" s="18">
        <v>3400</v>
      </c>
      <c r="K94" s="1"/>
    </row>
    <row r="95" spans="1:11" ht="17.100000000000001" customHeight="1" x14ac:dyDescent="0.25">
      <c r="A95" s="30"/>
      <c r="B95" s="21"/>
      <c r="C95" s="14" t="s">
        <v>29</v>
      </c>
      <c r="D95" s="15" t="s">
        <v>1</v>
      </c>
      <c r="E95" s="19" t="s">
        <v>30</v>
      </c>
      <c r="F95" s="45">
        <v>5661</v>
      </c>
      <c r="G95" s="16">
        <v>44840</v>
      </c>
      <c r="H95" s="17">
        <v>243931</v>
      </c>
      <c r="I95" s="16">
        <v>44882</v>
      </c>
      <c r="J95" s="18">
        <v>3400</v>
      </c>
      <c r="K95" s="1"/>
    </row>
    <row r="96" spans="1:11" ht="17.100000000000001" customHeight="1" x14ac:dyDescent="0.25">
      <c r="A96" s="30"/>
      <c r="B96" s="21"/>
      <c r="C96" s="14" t="s">
        <v>29</v>
      </c>
      <c r="D96" s="15" t="s">
        <v>1</v>
      </c>
      <c r="E96" s="19" t="s">
        <v>30</v>
      </c>
      <c r="F96" s="45">
        <v>5503</v>
      </c>
      <c r="G96" s="16">
        <v>44840</v>
      </c>
      <c r="H96" s="17">
        <v>243932</v>
      </c>
      <c r="I96" s="16">
        <v>44882</v>
      </c>
      <c r="J96" s="18">
        <v>3400</v>
      </c>
      <c r="K96" s="1"/>
    </row>
    <row r="97" spans="1:11" ht="17.100000000000001" customHeight="1" x14ac:dyDescent="0.25">
      <c r="A97" s="30"/>
      <c r="B97" s="21"/>
      <c r="C97" s="14" t="s">
        <v>29</v>
      </c>
      <c r="D97" s="15" t="s">
        <v>1</v>
      </c>
      <c r="E97" s="19" t="s">
        <v>30</v>
      </c>
      <c r="F97" s="45">
        <v>5661</v>
      </c>
      <c r="G97" s="16">
        <v>44840</v>
      </c>
      <c r="H97" s="17">
        <v>243933</v>
      </c>
      <c r="I97" s="16">
        <v>44882</v>
      </c>
      <c r="J97" s="18">
        <v>3400</v>
      </c>
      <c r="K97" s="1"/>
    </row>
    <row r="98" spans="1:11" ht="17.100000000000001" customHeight="1" x14ac:dyDescent="0.25">
      <c r="A98" s="30"/>
      <c r="B98" s="21"/>
      <c r="C98" s="14" t="s">
        <v>29</v>
      </c>
      <c r="D98" s="15" t="s">
        <v>1</v>
      </c>
      <c r="E98" s="19" t="s">
        <v>30</v>
      </c>
      <c r="F98" s="45">
        <v>5709</v>
      </c>
      <c r="G98" s="16">
        <v>44840</v>
      </c>
      <c r="H98" s="17">
        <v>243934</v>
      </c>
      <c r="I98" s="16">
        <v>44882</v>
      </c>
      <c r="J98" s="18">
        <v>3400</v>
      </c>
      <c r="K98" s="1"/>
    </row>
    <row r="99" spans="1:11" ht="17.100000000000001" customHeight="1" x14ac:dyDescent="0.25">
      <c r="A99" s="30"/>
      <c r="B99" s="21"/>
      <c r="C99" s="14" t="s">
        <v>39</v>
      </c>
      <c r="D99" s="15" t="s">
        <v>44</v>
      </c>
      <c r="E99" s="19" t="s">
        <v>30</v>
      </c>
      <c r="F99" s="37">
        <v>1038218</v>
      </c>
      <c r="G99" s="16">
        <v>44852</v>
      </c>
      <c r="H99" s="17">
        <v>243935</v>
      </c>
      <c r="I99" s="16">
        <v>44882</v>
      </c>
      <c r="J99" s="18">
        <v>2710</v>
      </c>
      <c r="K99" s="1"/>
    </row>
    <row r="100" spans="1:11" ht="17.100000000000001" customHeight="1" x14ac:dyDescent="0.25">
      <c r="A100" s="30"/>
      <c r="B100" s="21"/>
      <c r="C100" s="14" t="s">
        <v>29</v>
      </c>
      <c r="D100" s="15" t="s">
        <v>1</v>
      </c>
      <c r="E100" s="19" t="s">
        <v>30</v>
      </c>
      <c r="F100" s="37">
        <v>5741</v>
      </c>
      <c r="G100" s="16">
        <v>44845</v>
      </c>
      <c r="H100" s="17">
        <v>243936</v>
      </c>
      <c r="I100" s="16">
        <v>44882</v>
      </c>
      <c r="J100" s="18">
        <v>2550</v>
      </c>
      <c r="K100" s="1"/>
    </row>
    <row r="101" spans="1:11" ht="17.100000000000001" customHeight="1" x14ac:dyDescent="0.25">
      <c r="A101" s="30"/>
      <c r="B101" s="21"/>
      <c r="C101" s="14" t="s">
        <v>29</v>
      </c>
      <c r="D101" s="15" t="s">
        <v>1</v>
      </c>
      <c r="E101" s="19" t="s">
        <v>30</v>
      </c>
      <c r="F101" s="37">
        <v>5741</v>
      </c>
      <c r="G101" s="16">
        <v>44845</v>
      </c>
      <c r="H101" s="17">
        <v>243937</v>
      </c>
      <c r="I101" s="16">
        <v>44882</v>
      </c>
      <c r="J101" s="18">
        <v>2550</v>
      </c>
      <c r="K101" s="1"/>
    </row>
    <row r="102" spans="1:11" ht="17.100000000000001" customHeight="1" x14ac:dyDescent="0.25">
      <c r="A102" s="30"/>
      <c r="B102" s="21"/>
      <c r="C102" s="14" t="s">
        <v>33</v>
      </c>
      <c r="D102" s="15" t="s">
        <v>37</v>
      </c>
      <c r="E102" s="19" t="s">
        <v>30</v>
      </c>
      <c r="F102" s="37">
        <v>680129</v>
      </c>
      <c r="G102" s="16">
        <v>44854</v>
      </c>
      <c r="H102" s="17">
        <v>243939</v>
      </c>
      <c r="I102" s="16">
        <v>44882</v>
      </c>
      <c r="J102" s="18">
        <v>1900</v>
      </c>
      <c r="K102" s="1"/>
    </row>
    <row r="103" spans="1:11" ht="17.100000000000001" customHeight="1" x14ac:dyDescent="0.25">
      <c r="A103" s="30"/>
      <c r="B103" s="21"/>
      <c r="C103" s="14" t="s">
        <v>33</v>
      </c>
      <c r="D103" s="15" t="s">
        <v>37</v>
      </c>
      <c r="E103" s="19" t="s">
        <v>30</v>
      </c>
      <c r="F103" s="37">
        <v>680129</v>
      </c>
      <c r="G103" s="16">
        <v>44854</v>
      </c>
      <c r="H103" s="17">
        <v>243940</v>
      </c>
      <c r="I103" s="16">
        <v>44882</v>
      </c>
      <c r="J103" s="18">
        <v>1900</v>
      </c>
      <c r="K103" s="1"/>
    </row>
    <row r="104" spans="1:11" ht="17.100000000000001" customHeight="1" x14ac:dyDescent="0.25">
      <c r="A104" s="30"/>
      <c r="B104" s="21"/>
      <c r="C104" s="14" t="s">
        <v>33</v>
      </c>
      <c r="D104" s="15" t="s">
        <v>37</v>
      </c>
      <c r="E104" s="19" t="s">
        <v>30</v>
      </c>
      <c r="F104" s="37">
        <v>679977</v>
      </c>
      <c r="G104" s="16">
        <v>44854</v>
      </c>
      <c r="H104" s="17">
        <v>243943</v>
      </c>
      <c r="I104" s="16">
        <v>44882</v>
      </c>
      <c r="J104" s="18">
        <v>1522.5</v>
      </c>
      <c r="K104" s="1"/>
    </row>
    <row r="105" spans="1:11" ht="17.100000000000001" customHeight="1" x14ac:dyDescent="0.25">
      <c r="A105" s="30"/>
      <c r="B105" s="21"/>
      <c r="C105" s="14" t="s">
        <v>33</v>
      </c>
      <c r="D105" s="15" t="s">
        <v>37</v>
      </c>
      <c r="E105" s="19" t="s">
        <v>30</v>
      </c>
      <c r="F105" s="37">
        <v>679977</v>
      </c>
      <c r="G105" s="16">
        <v>44854</v>
      </c>
      <c r="H105" s="17">
        <v>243942</v>
      </c>
      <c r="I105" s="16">
        <v>44882</v>
      </c>
      <c r="J105" s="18">
        <v>1522.5</v>
      </c>
      <c r="K105" s="1"/>
    </row>
    <row r="106" spans="1:11" ht="17.100000000000001" customHeight="1" x14ac:dyDescent="0.25">
      <c r="A106" s="30"/>
      <c r="B106" s="21"/>
      <c r="C106" s="14" t="s">
        <v>33</v>
      </c>
      <c r="D106" s="15" t="s">
        <v>67</v>
      </c>
      <c r="E106" s="19" t="s">
        <v>30</v>
      </c>
      <c r="F106" s="37">
        <v>684246</v>
      </c>
      <c r="G106" s="16">
        <v>44875</v>
      </c>
      <c r="H106" s="17">
        <v>243945</v>
      </c>
      <c r="I106" s="16">
        <v>44882</v>
      </c>
      <c r="J106" s="18">
        <v>1382.4</v>
      </c>
      <c r="K106" s="1"/>
    </row>
    <row r="107" spans="1:11" ht="17.100000000000001" customHeight="1" x14ac:dyDescent="0.25">
      <c r="A107" s="30"/>
      <c r="B107" s="21"/>
      <c r="C107" s="14" t="s">
        <v>39</v>
      </c>
      <c r="D107" s="15" t="s">
        <v>37</v>
      </c>
      <c r="E107" s="19" t="s">
        <v>30</v>
      </c>
      <c r="F107" s="37">
        <v>921202</v>
      </c>
      <c r="G107" s="16">
        <v>44858</v>
      </c>
      <c r="H107" s="17">
        <v>243946</v>
      </c>
      <c r="I107" s="16">
        <v>44882</v>
      </c>
      <c r="J107" s="18">
        <v>1186</v>
      </c>
      <c r="K107" s="1"/>
    </row>
    <row r="108" spans="1:11" ht="17.100000000000001" customHeight="1" x14ac:dyDescent="0.25">
      <c r="A108" s="30"/>
      <c r="B108" s="21"/>
      <c r="C108" s="14" t="s">
        <v>33</v>
      </c>
      <c r="D108" s="15" t="s">
        <v>37</v>
      </c>
      <c r="E108" s="19" t="s">
        <v>30</v>
      </c>
      <c r="F108" s="37">
        <v>327163</v>
      </c>
      <c r="G108" s="16">
        <v>44858</v>
      </c>
      <c r="H108" s="17">
        <v>243947</v>
      </c>
      <c r="I108" s="16">
        <v>44882</v>
      </c>
      <c r="J108" s="18">
        <v>990</v>
      </c>
      <c r="K108" s="1"/>
    </row>
    <row r="109" spans="1:11" ht="17.100000000000001" customHeight="1" x14ac:dyDescent="0.25">
      <c r="A109" s="30"/>
      <c r="B109" s="21"/>
      <c r="C109" s="14" t="s">
        <v>33</v>
      </c>
      <c r="D109" s="15" t="s">
        <v>68</v>
      </c>
      <c r="E109" s="19" t="s">
        <v>30</v>
      </c>
      <c r="F109" s="37">
        <v>684004</v>
      </c>
      <c r="G109" s="16">
        <v>44875</v>
      </c>
      <c r="H109" s="17">
        <v>243948</v>
      </c>
      <c r="I109" s="16">
        <v>44882</v>
      </c>
      <c r="J109" s="18">
        <v>955.8</v>
      </c>
      <c r="K109" s="1"/>
    </row>
    <row r="110" spans="1:11" ht="17.100000000000001" customHeight="1" x14ac:dyDescent="0.25">
      <c r="A110" s="32"/>
      <c r="B110" s="21"/>
      <c r="C110" s="14" t="s">
        <v>33</v>
      </c>
      <c r="D110" s="15" t="s">
        <v>68</v>
      </c>
      <c r="E110" s="19" t="s">
        <v>30</v>
      </c>
      <c r="F110" s="37">
        <v>684004</v>
      </c>
      <c r="G110" s="16">
        <v>44875</v>
      </c>
      <c r="H110" s="17">
        <v>243949</v>
      </c>
      <c r="I110" s="16">
        <v>44882</v>
      </c>
      <c r="J110" s="18">
        <v>955.8</v>
      </c>
      <c r="K110" s="1"/>
    </row>
    <row r="111" spans="1:11" ht="17.100000000000001" customHeight="1" x14ac:dyDescent="0.25">
      <c r="A111" s="30"/>
      <c r="B111" s="21"/>
      <c r="C111" s="14" t="s">
        <v>33</v>
      </c>
      <c r="D111" s="15" t="s">
        <v>1</v>
      </c>
      <c r="E111" s="19" t="s">
        <v>30</v>
      </c>
      <c r="F111" s="37">
        <v>679484</v>
      </c>
      <c r="G111" s="16">
        <v>44852</v>
      </c>
      <c r="H111" s="17">
        <v>243950</v>
      </c>
      <c r="I111" s="16">
        <v>44882</v>
      </c>
      <c r="J111" s="18">
        <v>874.65</v>
      </c>
      <c r="K111" s="1"/>
    </row>
    <row r="112" spans="1:11" ht="17.100000000000001" customHeight="1" x14ac:dyDescent="0.25">
      <c r="A112" s="30"/>
      <c r="B112" s="21"/>
      <c r="C112" s="14" t="s">
        <v>33</v>
      </c>
      <c r="D112" s="15" t="s">
        <v>1</v>
      </c>
      <c r="E112" s="19" t="s">
        <v>30</v>
      </c>
      <c r="F112" s="37">
        <v>679484</v>
      </c>
      <c r="G112" s="16">
        <v>44852</v>
      </c>
      <c r="H112" s="17">
        <v>246951</v>
      </c>
      <c r="I112" s="16">
        <v>44882</v>
      </c>
      <c r="J112" s="18">
        <v>874.65</v>
      </c>
      <c r="K112" s="1"/>
    </row>
    <row r="113" spans="1:11" ht="17.100000000000001" customHeight="1" x14ac:dyDescent="0.25">
      <c r="A113" s="30"/>
      <c r="B113" s="21"/>
      <c r="C113" s="14" t="s">
        <v>29</v>
      </c>
      <c r="D113" s="15" t="s">
        <v>1</v>
      </c>
      <c r="E113" s="19" t="s">
        <v>30</v>
      </c>
      <c r="F113" s="45">
        <v>5662</v>
      </c>
      <c r="G113" s="16">
        <v>44833</v>
      </c>
      <c r="H113" s="17">
        <v>243952</v>
      </c>
      <c r="I113" s="16">
        <v>44882</v>
      </c>
      <c r="J113" s="18">
        <v>850</v>
      </c>
      <c r="K113" s="1"/>
    </row>
    <row r="114" spans="1:11" ht="17.100000000000001" customHeight="1" x14ac:dyDescent="0.25">
      <c r="A114" s="30"/>
      <c r="B114" s="21"/>
      <c r="C114" s="14" t="s">
        <v>29</v>
      </c>
      <c r="D114" s="15" t="s">
        <v>1</v>
      </c>
      <c r="E114" s="19" t="s">
        <v>30</v>
      </c>
      <c r="F114" s="45">
        <v>5662</v>
      </c>
      <c r="G114" s="16">
        <v>44833</v>
      </c>
      <c r="H114" s="17">
        <v>243953</v>
      </c>
      <c r="I114" s="16">
        <v>44882</v>
      </c>
      <c r="J114" s="18">
        <v>850</v>
      </c>
      <c r="K114" s="1"/>
    </row>
    <row r="115" spans="1:11" ht="17.100000000000001" customHeight="1" x14ac:dyDescent="0.25">
      <c r="A115" s="30"/>
      <c r="B115" s="21"/>
      <c r="C115" s="14" t="s">
        <v>29</v>
      </c>
      <c r="D115" s="15" t="s">
        <v>1</v>
      </c>
      <c r="E115" s="19" t="s">
        <v>30</v>
      </c>
      <c r="F115" s="45">
        <v>5662</v>
      </c>
      <c r="G115" s="16">
        <v>44833</v>
      </c>
      <c r="H115" s="17">
        <v>243954</v>
      </c>
      <c r="I115" s="16">
        <v>44882</v>
      </c>
      <c r="J115" s="18">
        <v>850</v>
      </c>
      <c r="K115" s="1"/>
    </row>
    <row r="116" spans="1:11" ht="17.100000000000001" customHeight="1" x14ac:dyDescent="0.25">
      <c r="A116" s="30"/>
      <c r="B116" s="21"/>
      <c r="C116" s="14" t="s">
        <v>69</v>
      </c>
      <c r="D116" s="15" t="s">
        <v>68</v>
      </c>
      <c r="E116" s="19" t="s">
        <v>30</v>
      </c>
      <c r="F116" s="37">
        <v>63939</v>
      </c>
      <c r="G116" s="16">
        <v>44875</v>
      </c>
      <c r="H116" s="17">
        <v>243955</v>
      </c>
      <c r="I116" s="16">
        <v>44882</v>
      </c>
      <c r="J116" s="18">
        <v>632</v>
      </c>
      <c r="K116" s="1"/>
    </row>
    <row r="117" spans="1:11" ht="17.100000000000001" customHeight="1" x14ac:dyDescent="0.25">
      <c r="A117" s="30"/>
      <c r="B117" s="21"/>
      <c r="C117" s="14" t="s">
        <v>33</v>
      </c>
      <c r="D117" s="15" t="s">
        <v>44</v>
      </c>
      <c r="E117" s="19" t="s">
        <v>30</v>
      </c>
      <c r="F117" s="37">
        <v>677660</v>
      </c>
      <c r="G117" s="16">
        <v>44841</v>
      </c>
      <c r="H117" s="17">
        <v>243956</v>
      </c>
      <c r="I117" s="16">
        <v>44882</v>
      </c>
      <c r="J117" s="18">
        <v>625</v>
      </c>
      <c r="K117" s="1"/>
    </row>
    <row r="118" spans="1:11" ht="17.100000000000001" customHeight="1" x14ac:dyDescent="0.25">
      <c r="A118" s="30"/>
      <c r="B118" s="21"/>
      <c r="C118" s="14" t="s">
        <v>33</v>
      </c>
      <c r="D118" s="15" t="s">
        <v>44</v>
      </c>
      <c r="E118" s="19" t="s">
        <v>30</v>
      </c>
      <c r="F118" s="37">
        <v>677660</v>
      </c>
      <c r="G118" s="16">
        <v>44841</v>
      </c>
      <c r="H118" s="17">
        <v>243957</v>
      </c>
      <c r="I118" s="16">
        <v>44882</v>
      </c>
      <c r="J118" s="18">
        <v>625</v>
      </c>
      <c r="K118" s="1"/>
    </row>
    <row r="119" spans="1:11" ht="17.100000000000001" customHeight="1" x14ac:dyDescent="0.25">
      <c r="A119" s="30"/>
      <c r="B119" s="21"/>
      <c r="C119" s="14" t="s">
        <v>33</v>
      </c>
      <c r="D119" s="15" t="s">
        <v>44</v>
      </c>
      <c r="E119" s="19" t="s">
        <v>30</v>
      </c>
      <c r="F119" s="37">
        <v>683012</v>
      </c>
      <c r="G119" s="16">
        <v>44869</v>
      </c>
      <c r="H119" s="17">
        <v>243958</v>
      </c>
      <c r="I119" s="16">
        <v>44882</v>
      </c>
      <c r="J119" s="18">
        <v>625</v>
      </c>
      <c r="K119" s="1"/>
    </row>
    <row r="120" spans="1:11" ht="17.100000000000001" customHeight="1" x14ac:dyDescent="0.25">
      <c r="A120" s="30"/>
      <c r="B120" s="21"/>
      <c r="C120" s="14" t="s">
        <v>33</v>
      </c>
      <c r="D120" s="15" t="s">
        <v>1</v>
      </c>
      <c r="E120" s="19" t="s">
        <v>30</v>
      </c>
      <c r="F120" s="37">
        <v>677368</v>
      </c>
      <c r="G120" s="16">
        <v>44840</v>
      </c>
      <c r="H120" s="17">
        <v>243959</v>
      </c>
      <c r="I120" s="16">
        <v>44882</v>
      </c>
      <c r="J120" s="18">
        <v>595</v>
      </c>
      <c r="K120" s="1"/>
    </row>
    <row r="121" spans="1:11" ht="17.100000000000001" customHeight="1" x14ac:dyDescent="0.25">
      <c r="A121" s="30"/>
      <c r="B121" s="21"/>
      <c r="C121" s="14" t="s">
        <v>33</v>
      </c>
      <c r="D121" s="15" t="s">
        <v>1</v>
      </c>
      <c r="E121" s="19" t="s">
        <v>30</v>
      </c>
      <c r="F121" s="37">
        <v>677368</v>
      </c>
      <c r="G121" s="16">
        <v>44840</v>
      </c>
      <c r="H121" s="17">
        <v>243960</v>
      </c>
      <c r="I121" s="16">
        <v>44882</v>
      </c>
      <c r="J121" s="18">
        <v>595</v>
      </c>
      <c r="K121" s="1"/>
    </row>
    <row r="122" spans="1:11" ht="17.100000000000001" customHeight="1" x14ac:dyDescent="0.25">
      <c r="A122" s="30"/>
      <c r="B122" s="21"/>
      <c r="C122" s="14" t="s">
        <v>33</v>
      </c>
      <c r="D122" s="15" t="s">
        <v>1</v>
      </c>
      <c r="E122" s="19" t="s">
        <v>30</v>
      </c>
      <c r="F122" s="37">
        <v>325190</v>
      </c>
      <c r="G122" s="16">
        <v>44840</v>
      </c>
      <c r="H122" s="17">
        <v>243963</v>
      </c>
      <c r="I122" s="16">
        <v>44882</v>
      </c>
      <c r="J122" s="18">
        <v>434.35</v>
      </c>
      <c r="K122" s="1"/>
    </row>
    <row r="123" spans="1:11" ht="17.100000000000001" customHeight="1" x14ac:dyDescent="0.25">
      <c r="A123" s="30"/>
      <c r="B123" s="21"/>
      <c r="C123" s="14" t="s">
        <v>33</v>
      </c>
      <c r="D123" s="15" t="s">
        <v>1</v>
      </c>
      <c r="E123" s="19" t="s">
        <v>30</v>
      </c>
      <c r="F123" s="37">
        <v>325190</v>
      </c>
      <c r="G123" s="16">
        <v>44840</v>
      </c>
      <c r="H123" s="17">
        <v>243961</v>
      </c>
      <c r="I123" s="16">
        <v>44882</v>
      </c>
      <c r="J123" s="18">
        <v>434.35</v>
      </c>
      <c r="K123" s="1"/>
    </row>
    <row r="124" spans="1:11" ht="17.100000000000001" customHeight="1" x14ac:dyDescent="0.25">
      <c r="A124" s="30"/>
      <c r="B124" s="21"/>
      <c r="C124" s="14" t="s">
        <v>39</v>
      </c>
      <c r="D124" s="15" t="s">
        <v>1</v>
      </c>
      <c r="E124" s="19" t="s">
        <v>30</v>
      </c>
      <c r="F124" s="37">
        <v>929284</v>
      </c>
      <c r="G124" s="16">
        <v>44862</v>
      </c>
      <c r="H124" s="17">
        <v>243966</v>
      </c>
      <c r="I124" s="16">
        <v>44882</v>
      </c>
      <c r="J124" s="18">
        <v>237.2</v>
      </c>
      <c r="K124" s="1"/>
    </row>
    <row r="125" spans="1:11" ht="17.100000000000001" customHeight="1" x14ac:dyDescent="0.25">
      <c r="A125" s="30"/>
      <c r="B125" s="21"/>
      <c r="C125" s="14" t="s">
        <v>33</v>
      </c>
      <c r="D125" s="15" t="s">
        <v>1</v>
      </c>
      <c r="E125" s="19" t="s">
        <v>30</v>
      </c>
      <c r="F125" s="37">
        <v>682731</v>
      </c>
      <c r="G125" s="16">
        <v>44868</v>
      </c>
      <c r="H125" s="17">
        <v>244639</v>
      </c>
      <c r="I125" s="16">
        <v>44883</v>
      </c>
      <c r="J125" s="18">
        <v>1904</v>
      </c>
      <c r="K125" s="1"/>
    </row>
    <row r="126" spans="1:11" ht="17.100000000000001" customHeight="1" x14ac:dyDescent="0.25">
      <c r="A126" s="30"/>
      <c r="B126" s="21"/>
      <c r="C126" s="14" t="s">
        <v>39</v>
      </c>
      <c r="D126" s="15" t="s">
        <v>37</v>
      </c>
      <c r="E126" s="19" t="s">
        <v>30</v>
      </c>
      <c r="F126" s="37">
        <v>3531</v>
      </c>
      <c r="G126" s="16">
        <v>44881</v>
      </c>
      <c r="H126" s="17">
        <v>246768</v>
      </c>
      <c r="I126" s="16">
        <v>44888</v>
      </c>
      <c r="J126" s="18">
        <v>49338</v>
      </c>
      <c r="K126" s="1"/>
    </row>
    <row r="127" spans="1:11" ht="17.100000000000001" customHeight="1" x14ac:dyDescent="0.25">
      <c r="A127" s="30"/>
      <c r="B127" s="21"/>
      <c r="C127" s="14" t="s">
        <v>36</v>
      </c>
      <c r="D127" s="15" t="s">
        <v>37</v>
      </c>
      <c r="E127" s="19" t="s">
        <v>30</v>
      </c>
      <c r="F127" s="37">
        <v>113086</v>
      </c>
      <c r="G127" s="16">
        <v>44888</v>
      </c>
      <c r="H127" s="17">
        <v>246769</v>
      </c>
      <c r="I127" s="16">
        <v>44888</v>
      </c>
      <c r="J127" s="18">
        <v>30225</v>
      </c>
      <c r="K127" s="1"/>
    </row>
    <row r="128" spans="1:11" ht="17.100000000000001" customHeight="1" x14ac:dyDescent="0.25">
      <c r="A128" s="30"/>
      <c r="B128" s="21"/>
      <c r="C128" s="14" t="s">
        <v>45</v>
      </c>
      <c r="D128" s="15" t="s">
        <v>44</v>
      </c>
      <c r="E128" s="19" t="s">
        <v>30</v>
      </c>
      <c r="F128" s="37">
        <v>175325</v>
      </c>
      <c r="G128" s="16">
        <v>44879</v>
      </c>
      <c r="H128" s="17">
        <v>246770</v>
      </c>
      <c r="I128" s="16">
        <v>44888</v>
      </c>
      <c r="J128" s="18">
        <v>24219</v>
      </c>
      <c r="K128" s="1"/>
    </row>
    <row r="129" spans="1:11" ht="17.100000000000001" customHeight="1" x14ac:dyDescent="0.25">
      <c r="A129" s="30"/>
      <c r="B129" s="21"/>
      <c r="C129" s="14" t="s">
        <v>42</v>
      </c>
      <c r="D129" s="15" t="s">
        <v>37</v>
      </c>
      <c r="E129" s="19" t="s">
        <v>30</v>
      </c>
      <c r="F129" s="37">
        <v>259185</v>
      </c>
      <c r="G129" s="16">
        <v>44882</v>
      </c>
      <c r="H129" s="17">
        <v>259185</v>
      </c>
      <c r="I129" s="16">
        <v>44888</v>
      </c>
      <c r="J129" s="18">
        <v>20910</v>
      </c>
      <c r="K129" s="1"/>
    </row>
    <row r="130" spans="1:11" ht="17.100000000000001" customHeight="1" x14ac:dyDescent="0.25">
      <c r="A130" s="30"/>
      <c r="B130" s="21"/>
      <c r="C130" s="14" t="s">
        <v>34</v>
      </c>
      <c r="D130" s="15" t="s">
        <v>35</v>
      </c>
      <c r="E130" s="19" t="s">
        <v>30</v>
      </c>
      <c r="F130" s="37">
        <v>16787</v>
      </c>
      <c r="G130" s="16" t="s">
        <v>53</v>
      </c>
      <c r="H130" s="17">
        <v>246772</v>
      </c>
      <c r="I130" s="16">
        <v>44888</v>
      </c>
      <c r="J130" s="18">
        <v>16637.939999999999</v>
      </c>
      <c r="K130" s="1"/>
    </row>
    <row r="131" spans="1:11" ht="17.100000000000001" customHeight="1" x14ac:dyDescent="0.25">
      <c r="A131" s="30"/>
      <c r="B131" s="21"/>
      <c r="C131" s="14" t="s">
        <v>34</v>
      </c>
      <c r="D131" s="15" t="s">
        <v>35</v>
      </c>
      <c r="E131" s="19" t="s">
        <v>30</v>
      </c>
      <c r="F131" s="37">
        <v>16787</v>
      </c>
      <c r="G131" s="16">
        <v>44860</v>
      </c>
      <c r="H131" s="17">
        <v>246773</v>
      </c>
      <c r="I131" s="16">
        <v>44888</v>
      </c>
      <c r="J131" s="18">
        <v>16637.43</v>
      </c>
      <c r="K131" s="1"/>
    </row>
    <row r="132" spans="1:11" ht="17.100000000000001" customHeight="1" x14ac:dyDescent="0.25">
      <c r="A132" s="30"/>
      <c r="B132" s="21"/>
      <c r="C132" s="14" t="s">
        <v>34</v>
      </c>
      <c r="D132" s="15" t="s">
        <v>35</v>
      </c>
      <c r="E132" s="19" t="s">
        <v>30</v>
      </c>
      <c r="F132" s="37">
        <v>16787</v>
      </c>
      <c r="G132" s="16">
        <v>44860</v>
      </c>
      <c r="H132" s="17">
        <v>246774</v>
      </c>
      <c r="I132" s="16">
        <v>44888</v>
      </c>
      <c r="J132" s="18">
        <v>16637.43</v>
      </c>
      <c r="K132" s="1"/>
    </row>
    <row r="133" spans="1:11" ht="17.100000000000001" customHeight="1" x14ac:dyDescent="0.25">
      <c r="A133" s="30"/>
      <c r="B133" s="21"/>
      <c r="C133" s="14" t="s">
        <v>47</v>
      </c>
      <c r="D133" s="15" t="s">
        <v>37</v>
      </c>
      <c r="E133" s="19" t="s">
        <v>30</v>
      </c>
      <c r="F133" s="37">
        <v>210237</v>
      </c>
      <c r="G133" s="16">
        <v>44883</v>
      </c>
      <c r="H133" s="17">
        <v>246775</v>
      </c>
      <c r="I133" s="16">
        <v>44888</v>
      </c>
      <c r="J133" s="18">
        <v>13320</v>
      </c>
      <c r="K133" s="1"/>
    </row>
    <row r="134" spans="1:11" ht="17.100000000000001" customHeight="1" x14ac:dyDescent="0.25">
      <c r="A134" s="31"/>
      <c r="B134" s="21"/>
      <c r="C134" s="14" t="s">
        <v>54</v>
      </c>
      <c r="D134" s="15" t="s">
        <v>67</v>
      </c>
      <c r="E134" s="19" t="s">
        <v>30</v>
      </c>
      <c r="F134" s="37">
        <v>3449215</v>
      </c>
      <c r="G134" s="16">
        <v>44876</v>
      </c>
      <c r="H134" s="17">
        <v>246776</v>
      </c>
      <c r="I134" s="16">
        <v>44888</v>
      </c>
      <c r="J134" s="18">
        <v>10668</v>
      </c>
      <c r="K134" s="1"/>
    </row>
    <row r="135" spans="1:11" ht="17.100000000000001" customHeight="1" x14ac:dyDescent="0.25">
      <c r="A135" s="31"/>
      <c r="B135" s="21"/>
      <c r="C135" s="14" t="s">
        <v>33</v>
      </c>
      <c r="D135" s="15" t="s">
        <v>37</v>
      </c>
      <c r="E135" s="19" t="s">
        <v>30</v>
      </c>
      <c r="F135" s="37">
        <v>685249</v>
      </c>
      <c r="G135" s="16">
        <v>44882</v>
      </c>
      <c r="H135" s="17">
        <v>246777</v>
      </c>
      <c r="I135" s="16">
        <v>44888</v>
      </c>
      <c r="J135" s="18">
        <v>10578</v>
      </c>
      <c r="K135" s="1"/>
    </row>
    <row r="136" spans="1:11" ht="17.100000000000001" customHeight="1" x14ac:dyDescent="0.25">
      <c r="A136" s="31"/>
      <c r="B136" s="21"/>
      <c r="C136" s="14" t="s">
        <v>40</v>
      </c>
      <c r="D136" s="15" t="s">
        <v>41</v>
      </c>
      <c r="E136" s="19" t="s">
        <v>30</v>
      </c>
      <c r="F136" s="37">
        <v>176022</v>
      </c>
      <c r="G136" s="16">
        <v>44879</v>
      </c>
      <c r="H136" s="17">
        <v>246781</v>
      </c>
      <c r="I136" s="16">
        <v>44888</v>
      </c>
      <c r="J136" s="18">
        <v>3755.18</v>
      </c>
      <c r="K136" s="1"/>
    </row>
    <row r="137" spans="1:11" ht="17.100000000000001" customHeight="1" x14ac:dyDescent="0.25">
      <c r="A137" s="31"/>
      <c r="B137" s="21"/>
      <c r="C137" s="14" t="s">
        <v>55</v>
      </c>
      <c r="D137" s="15" t="s">
        <v>67</v>
      </c>
      <c r="E137" s="19" t="s">
        <v>30</v>
      </c>
      <c r="F137" s="37">
        <v>278547</v>
      </c>
      <c r="G137" s="16">
        <v>44883</v>
      </c>
      <c r="H137" s="17">
        <v>278547</v>
      </c>
      <c r="I137" s="16">
        <v>44895</v>
      </c>
      <c r="J137" s="18">
        <v>3257.91</v>
      </c>
      <c r="K137" s="1"/>
    </row>
    <row r="138" spans="1:11" ht="17.100000000000001" customHeight="1" x14ac:dyDescent="0.25">
      <c r="A138" s="31"/>
      <c r="B138" s="21"/>
      <c r="C138" s="14" t="s">
        <v>56</v>
      </c>
      <c r="D138" s="15" t="s">
        <v>68</v>
      </c>
      <c r="E138" s="19" t="s">
        <v>30</v>
      </c>
      <c r="F138" s="37">
        <v>6334</v>
      </c>
      <c r="G138" s="16">
        <v>44875</v>
      </c>
      <c r="H138" s="17">
        <v>246784</v>
      </c>
      <c r="I138" s="16">
        <v>44888</v>
      </c>
      <c r="J138" s="18">
        <v>1990.8</v>
      </c>
      <c r="K138" s="1"/>
    </row>
    <row r="139" spans="1:11" ht="17.100000000000001" customHeight="1" x14ac:dyDescent="0.25">
      <c r="A139" s="31"/>
      <c r="B139" s="21"/>
      <c r="C139" s="14" t="s">
        <v>70</v>
      </c>
      <c r="D139" s="15" t="s">
        <v>67</v>
      </c>
      <c r="E139" s="19" t="s">
        <v>30</v>
      </c>
      <c r="F139" s="37">
        <v>299661</v>
      </c>
      <c r="G139" s="16">
        <v>44883</v>
      </c>
      <c r="H139" s="17">
        <v>246785</v>
      </c>
      <c r="I139" s="16">
        <v>44888</v>
      </c>
      <c r="J139" s="18">
        <v>1596</v>
      </c>
      <c r="K139" s="1"/>
    </row>
    <row r="140" spans="1:11" ht="17.100000000000001" customHeight="1" x14ac:dyDescent="0.25">
      <c r="A140" s="31"/>
      <c r="B140" s="21"/>
      <c r="C140" s="14" t="s">
        <v>57</v>
      </c>
      <c r="D140" s="15" t="s">
        <v>67</v>
      </c>
      <c r="E140" s="19" t="s">
        <v>30</v>
      </c>
      <c r="F140" s="37">
        <v>24225</v>
      </c>
      <c r="G140" s="16">
        <v>44875</v>
      </c>
      <c r="H140" s="17">
        <v>246786</v>
      </c>
      <c r="I140" s="16">
        <v>44888</v>
      </c>
      <c r="J140" s="18">
        <v>1470</v>
      </c>
      <c r="K140" s="1"/>
    </row>
    <row r="141" spans="1:11" ht="17.100000000000001" customHeight="1" x14ac:dyDescent="0.25">
      <c r="A141" s="31"/>
      <c r="B141" s="21"/>
      <c r="C141" s="14" t="s">
        <v>39</v>
      </c>
      <c r="D141" s="15" t="s">
        <v>37</v>
      </c>
      <c r="E141" s="19" t="s">
        <v>30</v>
      </c>
      <c r="F141" s="37">
        <v>815778</v>
      </c>
      <c r="G141" s="16">
        <v>44881</v>
      </c>
      <c r="H141" s="17">
        <v>246787</v>
      </c>
      <c r="I141" s="16">
        <v>44888</v>
      </c>
      <c r="J141" s="18">
        <v>1304.5999999999999</v>
      </c>
      <c r="K141" s="1"/>
    </row>
    <row r="142" spans="1:11" ht="17.100000000000001" customHeight="1" x14ac:dyDescent="0.25">
      <c r="A142" s="31"/>
      <c r="B142" s="21"/>
      <c r="C142" s="14" t="s">
        <v>33</v>
      </c>
      <c r="D142" s="15" t="s">
        <v>68</v>
      </c>
      <c r="E142" s="19" t="s">
        <v>30</v>
      </c>
      <c r="F142" s="37">
        <v>330860</v>
      </c>
      <c r="G142" s="16">
        <v>44883</v>
      </c>
      <c r="H142" s="17">
        <v>246788</v>
      </c>
      <c r="I142" s="16">
        <v>44888</v>
      </c>
      <c r="J142" s="18">
        <v>1069.68</v>
      </c>
      <c r="K142" s="1"/>
    </row>
    <row r="143" spans="1:11" ht="17.100000000000001" customHeight="1" x14ac:dyDescent="0.25">
      <c r="A143" s="31"/>
      <c r="B143" s="21"/>
      <c r="C143" s="14" t="s">
        <v>33</v>
      </c>
      <c r="D143" s="15" t="s">
        <v>68</v>
      </c>
      <c r="E143" s="19" t="s">
        <v>30</v>
      </c>
      <c r="F143" s="37">
        <v>330860</v>
      </c>
      <c r="G143" s="16">
        <v>44883</v>
      </c>
      <c r="H143" s="17">
        <v>246789</v>
      </c>
      <c r="I143" s="16">
        <v>44888</v>
      </c>
      <c r="J143" s="18">
        <v>1069.68</v>
      </c>
      <c r="K143" s="1"/>
    </row>
    <row r="144" spans="1:11" ht="17.100000000000001" customHeight="1" x14ac:dyDescent="0.25">
      <c r="A144" s="31"/>
      <c r="B144" s="21"/>
      <c r="C144" s="14" t="s">
        <v>58</v>
      </c>
      <c r="D144" s="15" t="s">
        <v>68</v>
      </c>
      <c r="E144" s="19" t="s">
        <v>30</v>
      </c>
      <c r="F144" s="37">
        <v>745772</v>
      </c>
      <c r="G144" s="16">
        <v>44875</v>
      </c>
      <c r="H144" s="17">
        <v>246790</v>
      </c>
      <c r="I144" s="16">
        <v>44888</v>
      </c>
      <c r="J144" s="18">
        <v>760</v>
      </c>
      <c r="K144" s="1"/>
    </row>
    <row r="145" spans="1:11" ht="17.100000000000001" customHeight="1" x14ac:dyDescent="0.25">
      <c r="A145" s="31"/>
      <c r="B145" s="21"/>
      <c r="C145" s="14" t="s">
        <v>58</v>
      </c>
      <c r="D145" s="15" t="s">
        <v>68</v>
      </c>
      <c r="E145" s="19" t="s">
        <v>30</v>
      </c>
      <c r="F145" s="37">
        <v>745772</v>
      </c>
      <c r="G145" s="16">
        <v>44875</v>
      </c>
      <c r="H145" s="17">
        <v>246791</v>
      </c>
      <c r="I145" s="16">
        <v>44888</v>
      </c>
      <c r="J145" s="18">
        <v>760</v>
      </c>
      <c r="K145" s="1"/>
    </row>
    <row r="146" spans="1:11" ht="17.100000000000001" customHeight="1" x14ac:dyDescent="0.25">
      <c r="A146" s="31"/>
      <c r="B146" s="21"/>
      <c r="C146" s="14" t="s">
        <v>59</v>
      </c>
      <c r="D146" s="15" t="s">
        <v>67</v>
      </c>
      <c r="E146" s="19" t="s">
        <v>30</v>
      </c>
      <c r="F146" s="37">
        <v>350996</v>
      </c>
      <c r="G146" s="16">
        <v>44882</v>
      </c>
      <c r="H146" s="17">
        <v>246792</v>
      </c>
      <c r="I146" s="16">
        <v>44888</v>
      </c>
      <c r="J146" s="18">
        <v>520</v>
      </c>
      <c r="K146" s="1"/>
    </row>
    <row r="147" spans="1:11" ht="17.100000000000001" customHeight="1" x14ac:dyDescent="0.25">
      <c r="A147" s="31"/>
      <c r="B147" s="21"/>
      <c r="C147" s="14" t="s">
        <v>60</v>
      </c>
      <c r="D147" s="15" t="s">
        <v>37</v>
      </c>
      <c r="E147" s="19" t="s">
        <v>30</v>
      </c>
      <c r="F147" s="37">
        <v>93467</v>
      </c>
      <c r="G147" s="16">
        <v>44798</v>
      </c>
      <c r="H147" s="17">
        <v>246766</v>
      </c>
      <c r="I147" s="16">
        <v>44888</v>
      </c>
      <c r="J147" s="18">
        <v>8470</v>
      </c>
      <c r="K147" s="1"/>
    </row>
    <row r="148" spans="1:11" ht="17.100000000000001" customHeight="1" x14ac:dyDescent="0.25">
      <c r="A148" s="31"/>
      <c r="B148" s="21"/>
      <c r="C148" s="14" t="s">
        <v>60</v>
      </c>
      <c r="D148" s="15" t="s">
        <v>37</v>
      </c>
      <c r="E148" s="19" t="s">
        <v>30</v>
      </c>
      <c r="F148" s="37">
        <v>93301</v>
      </c>
      <c r="G148" s="16">
        <v>44795</v>
      </c>
      <c r="H148" s="17">
        <v>246766</v>
      </c>
      <c r="I148" s="16">
        <v>44888</v>
      </c>
      <c r="J148" s="18">
        <v>9680</v>
      </c>
      <c r="K148" s="1"/>
    </row>
    <row r="149" spans="1:11" ht="17.100000000000001" customHeight="1" x14ac:dyDescent="0.25">
      <c r="A149" s="31"/>
      <c r="B149" s="21"/>
      <c r="C149" s="14" t="s">
        <v>61</v>
      </c>
      <c r="D149" s="15" t="s">
        <v>1</v>
      </c>
      <c r="E149" s="19" t="s">
        <v>30</v>
      </c>
      <c r="F149" s="37">
        <v>241766</v>
      </c>
      <c r="G149" s="16">
        <v>44799</v>
      </c>
      <c r="H149" s="17">
        <v>246766</v>
      </c>
      <c r="I149" s="16">
        <v>44888</v>
      </c>
      <c r="J149" s="18">
        <v>4108</v>
      </c>
      <c r="K149" s="1"/>
    </row>
    <row r="150" spans="1:11" ht="17.100000000000001" customHeight="1" x14ac:dyDescent="0.25">
      <c r="A150" s="31"/>
      <c r="B150" s="21"/>
      <c r="C150" s="14" t="s">
        <v>62</v>
      </c>
      <c r="D150" s="15" t="s">
        <v>35</v>
      </c>
      <c r="E150" s="19" t="s">
        <v>30</v>
      </c>
      <c r="F150" s="37">
        <v>81857</v>
      </c>
      <c r="G150" s="16">
        <v>44785</v>
      </c>
      <c r="H150" s="17">
        <v>246766</v>
      </c>
      <c r="I150" s="16">
        <v>44888</v>
      </c>
      <c r="J150" s="18">
        <v>4413.75</v>
      </c>
      <c r="K150" s="1"/>
    </row>
    <row r="151" spans="1:11" ht="17.100000000000001" customHeight="1" x14ac:dyDescent="0.25">
      <c r="A151" s="31"/>
      <c r="B151" s="21"/>
      <c r="C151" s="14" t="s">
        <v>62</v>
      </c>
      <c r="D151" s="15" t="s">
        <v>35</v>
      </c>
      <c r="E151" s="19" t="s">
        <v>30</v>
      </c>
      <c r="F151" s="37">
        <v>81857</v>
      </c>
      <c r="G151" s="16">
        <v>44785</v>
      </c>
      <c r="H151" s="17">
        <v>246766</v>
      </c>
      <c r="I151" s="16">
        <v>44888</v>
      </c>
      <c r="J151" s="18">
        <v>4413.75</v>
      </c>
      <c r="K151" s="1"/>
    </row>
    <row r="152" spans="1:11" ht="17.100000000000001" customHeight="1" x14ac:dyDescent="0.25">
      <c r="A152" s="31"/>
      <c r="B152" s="21"/>
      <c r="C152" s="14" t="s">
        <v>62</v>
      </c>
      <c r="D152" s="15" t="s">
        <v>35</v>
      </c>
      <c r="E152" s="19" t="s">
        <v>30</v>
      </c>
      <c r="F152" s="37">
        <v>81857</v>
      </c>
      <c r="G152" s="16">
        <v>44785</v>
      </c>
      <c r="H152" s="17">
        <v>246766</v>
      </c>
      <c r="I152" s="16">
        <v>44888</v>
      </c>
      <c r="J152" s="18">
        <v>4413.75</v>
      </c>
      <c r="K152" s="1"/>
    </row>
    <row r="153" spans="1:11" ht="17.100000000000001" customHeight="1" x14ac:dyDescent="0.25">
      <c r="A153" s="31"/>
      <c r="B153" s="21"/>
      <c r="C153" s="14" t="s">
        <v>62</v>
      </c>
      <c r="D153" s="15" t="s">
        <v>35</v>
      </c>
      <c r="E153" s="19" t="s">
        <v>30</v>
      </c>
      <c r="F153" s="37">
        <v>81857</v>
      </c>
      <c r="G153" s="16">
        <v>44785</v>
      </c>
      <c r="H153" s="17">
        <v>246766</v>
      </c>
      <c r="I153" s="16">
        <v>44888</v>
      </c>
      <c r="J153" s="18">
        <v>4413.75</v>
      </c>
      <c r="K153" s="1"/>
    </row>
    <row r="154" spans="1:11" ht="17.100000000000001" customHeight="1" x14ac:dyDescent="0.25">
      <c r="A154" s="30"/>
      <c r="B154" s="21"/>
      <c r="C154" s="14" t="s">
        <v>34</v>
      </c>
      <c r="D154" s="15" t="s">
        <v>35</v>
      </c>
      <c r="E154" s="19" t="s">
        <v>30</v>
      </c>
      <c r="F154" s="37">
        <v>15585</v>
      </c>
      <c r="G154" s="16">
        <v>44812</v>
      </c>
      <c r="H154" s="17">
        <v>246766</v>
      </c>
      <c r="I154" s="16">
        <v>44888</v>
      </c>
      <c r="J154" s="18">
        <v>15919.84</v>
      </c>
      <c r="K154" s="1"/>
    </row>
    <row r="155" spans="1:11" ht="17.100000000000001" customHeight="1" x14ac:dyDescent="0.25">
      <c r="A155" s="30"/>
      <c r="B155" s="21"/>
      <c r="C155" s="14" t="s">
        <v>34</v>
      </c>
      <c r="D155" s="15" t="s">
        <v>35</v>
      </c>
      <c r="E155" s="19" t="s">
        <v>30</v>
      </c>
      <c r="F155" s="37">
        <v>15585</v>
      </c>
      <c r="G155" s="16">
        <v>44812</v>
      </c>
      <c r="H155" s="17">
        <v>246766</v>
      </c>
      <c r="I155" s="16">
        <v>44888</v>
      </c>
      <c r="J155" s="18">
        <v>15919.84</v>
      </c>
      <c r="K155" s="1"/>
    </row>
    <row r="156" spans="1:11" ht="17.100000000000001" customHeight="1" x14ac:dyDescent="0.25">
      <c r="A156" s="30"/>
      <c r="B156" s="21"/>
      <c r="C156" s="14" t="s">
        <v>34</v>
      </c>
      <c r="D156" s="15" t="s">
        <v>35</v>
      </c>
      <c r="E156" s="19" t="s">
        <v>30</v>
      </c>
      <c r="F156" s="37">
        <v>15585</v>
      </c>
      <c r="G156" s="16">
        <v>44812</v>
      </c>
      <c r="H156" s="17">
        <v>246766</v>
      </c>
      <c r="I156" s="16">
        <v>44888</v>
      </c>
      <c r="J156" s="18">
        <v>15920.32</v>
      </c>
      <c r="K156" s="1"/>
    </row>
    <row r="157" spans="1:11" ht="17.100000000000001" customHeight="1" x14ac:dyDescent="0.25">
      <c r="A157" s="30"/>
      <c r="B157" s="21"/>
      <c r="C157" s="14" t="s">
        <v>34</v>
      </c>
      <c r="D157" s="15" t="s">
        <v>35</v>
      </c>
      <c r="E157" s="19" t="s">
        <v>30</v>
      </c>
      <c r="F157" s="37">
        <v>16274</v>
      </c>
      <c r="G157" s="16">
        <v>44840</v>
      </c>
      <c r="H157" s="17">
        <v>246766</v>
      </c>
      <c r="I157" s="16">
        <v>44888</v>
      </c>
      <c r="J157" s="18">
        <v>16637.43</v>
      </c>
      <c r="K157" s="1"/>
    </row>
    <row r="158" spans="1:11" ht="17.100000000000001" customHeight="1" x14ac:dyDescent="0.25">
      <c r="A158" s="30"/>
      <c r="B158" s="21"/>
      <c r="C158" s="14" t="s">
        <v>34</v>
      </c>
      <c r="D158" s="15" t="s">
        <v>35</v>
      </c>
      <c r="E158" s="19" t="s">
        <v>30</v>
      </c>
      <c r="F158" s="37">
        <v>15776</v>
      </c>
      <c r="G158" s="16">
        <v>44819</v>
      </c>
      <c r="H158" s="17">
        <v>246766</v>
      </c>
      <c r="I158" s="16">
        <v>44888</v>
      </c>
      <c r="J158" s="18">
        <v>16637.43</v>
      </c>
      <c r="K158" s="1"/>
    </row>
    <row r="159" spans="1:11" ht="17.100000000000001" customHeight="1" x14ac:dyDescent="0.25">
      <c r="A159" s="30"/>
      <c r="B159" s="21"/>
      <c r="C159" s="14" t="s">
        <v>34</v>
      </c>
      <c r="D159" s="15" t="s">
        <v>35</v>
      </c>
      <c r="E159" s="19" t="s">
        <v>30</v>
      </c>
      <c r="F159" s="37">
        <v>15776</v>
      </c>
      <c r="G159" s="16">
        <v>44819</v>
      </c>
      <c r="H159" s="17">
        <v>246766</v>
      </c>
      <c r="I159" s="16">
        <v>44888</v>
      </c>
      <c r="J159" s="18">
        <v>16637.43</v>
      </c>
      <c r="K159" s="1"/>
    </row>
    <row r="160" spans="1:11" ht="17.100000000000001" customHeight="1" x14ac:dyDescent="0.25">
      <c r="A160" s="30"/>
      <c r="B160" s="21"/>
      <c r="C160" s="14" t="s">
        <v>29</v>
      </c>
      <c r="D160" s="15" t="s">
        <v>1</v>
      </c>
      <c r="E160" s="19" t="s">
        <v>30</v>
      </c>
      <c r="F160" s="37">
        <v>5662</v>
      </c>
      <c r="G160" s="16">
        <v>44833</v>
      </c>
      <c r="H160" s="17">
        <v>246766</v>
      </c>
      <c r="I160" s="16">
        <v>44888</v>
      </c>
      <c r="J160" s="18">
        <v>850</v>
      </c>
      <c r="K160" s="1"/>
    </row>
    <row r="161" spans="1:11" ht="17.100000000000001" customHeight="1" x14ac:dyDescent="0.25">
      <c r="A161" s="30"/>
      <c r="B161" s="21"/>
      <c r="C161" s="14" t="s">
        <v>29</v>
      </c>
      <c r="D161" s="15" t="s">
        <v>1</v>
      </c>
      <c r="E161" s="19" t="s">
        <v>30</v>
      </c>
      <c r="F161" s="37">
        <v>5661</v>
      </c>
      <c r="G161" s="16">
        <v>44833</v>
      </c>
      <c r="H161" s="17">
        <v>246766</v>
      </c>
      <c r="I161" s="16">
        <v>44888</v>
      </c>
      <c r="J161" s="18">
        <v>3400</v>
      </c>
      <c r="K161" s="1"/>
    </row>
    <row r="162" spans="1:11" ht="17.100000000000001" customHeight="1" x14ac:dyDescent="0.25">
      <c r="A162" s="31"/>
      <c r="B162" s="21"/>
      <c r="C162" s="14" t="s">
        <v>29</v>
      </c>
      <c r="D162" s="15" t="s">
        <v>1</v>
      </c>
      <c r="E162" s="19" t="s">
        <v>30</v>
      </c>
      <c r="F162" s="45">
        <v>5503</v>
      </c>
      <c r="G162" s="16">
        <v>44810</v>
      </c>
      <c r="H162" s="17">
        <v>246766</v>
      </c>
      <c r="I162" s="16">
        <v>44888</v>
      </c>
      <c r="J162" s="18">
        <v>3400</v>
      </c>
      <c r="K162" s="1"/>
    </row>
    <row r="163" spans="1:11" ht="17.100000000000001" customHeight="1" x14ac:dyDescent="0.25">
      <c r="A163" s="31"/>
      <c r="B163" s="21"/>
      <c r="C163" s="14" t="s">
        <v>29</v>
      </c>
      <c r="D163" s="15" t="s">
        <v>1</v>
      </c>
      <c r="E163" s="19" t="s">
        <v>30</v>
      </c>
      <c r="F163" s="45">
        <v>5503</v>
      </c>
      <c r="G163" s="16">
        <v>44810</v>
      </c>
      <c r="H163" s="17">
        <v>246766</v>
      </c>
      <c r="I163" s="16">
        <v>44888</v>
      </c>
      <c r="J163" s="18">
        <v>3400</v>
      </c>
      <c r="K163" s="1"/>
    </row>
    <row r="164" spans="1:11" ht="17.100000000000001" customHeight="1" x14ac:dyDescent="0.25">
      <c r="A164" s="31"/>
      <c r="B164" s="21"/>
      <c r="C164" s="14" t="s">
        <v>45</v>
      </c>
      <c r="D164" s="15" t="s">
        <v>32</v>
      </c>
      <c r="E164" s="19" t="s">
        <v>30</v>
      </c>
      <c r="F164" s="37">
        <v>166406</v>
      </c>
      <c r="G164" s="16">
        <v>44797</v>
      </c>
      <c r="H164" s="17">
        <v>246766</v>
      </c>
      <c r="I164" s="16">
        <v>44888</v>
      </c>
      <c r="J164" s="18">
        <v>22062</v>
      </c>
      <c r="K164" s="1"/>
    </row>
    <row r="165" spans="1:11" ht="17.100000000000001" customHeight="1" x14ac:dyDescent="0.25">
      <c r="A165" s="31"/>
      <c r="B165" s="21"/>
      <c r="C165" s="14" t="s">
        <v>63</v>
      </c>
      <c r="D165" s="15" t="s">
        <v>68</v>
      </c>
      <c r="E165" s="19" t="s">
        <v>30</v>
      </c>
      <c r="F165" s="37">
        <v>17863</v>
      </c>
      <c r="G165" s="16">
        <v>44875</v>
      </c>
      <c r="H165" s="17">
        <v>247651</v>
      </c>
      <c r="I165" s="16">
        <v>44890</v>
      </c>
      <c r="J165" s="18">
        <v>3474.9</v>
      </c>
      <c r="K165" s="1"/>
    </row>
    <row r="166" spans="1:11" ht="17.100000000000001" customHeight="1" x14ac:dyDescent="0.25">
      <c r="A166" s="31"/>
      <c r="B166" s="21"/>
      <c r="C166" s="14" t="s">
        <v>33</v>
      </c>
      <c r="D166" s="15" t="s">
        <v>37</v>
      </c>
      <c r="E166" s="19" t="s">
        <v>30</v>
      </c>
      <c r="F166" s="37">
        <v>683071</v>
      </c>
      <c r="G166" s="16">
        <v>44869</v>
      </c>
      <c r="H166" s="17">
        <v>247652</v>
      </c>
      <c r="I166" s="16">
        <v>44890</v>
      </c>
      <c r="J166" s="18">
        <v>3422.5</v>
      </c>
      <c r="K166" s="1"/>
    </row>
    <row r="167" spans="1:11" ht="17.100000000000001" customHeight="1" x14ac:dyDescent="0.25">
      <c r="A167" s="31"/>
      <c r="B167" s="21"/>
      <c r="C167" s="14" t="s">
        <v>33</v>
      </c>
      <c r="D167" s="15" t="s">
        <v>1</v>
      </c>
      <c r="E167" s="19" t="s">
        <v>30</v>
      </c>
      <c r="F167" s="37">
        <v>682731</v>
      </c>
      <c r="G167" s="16">
        <v>44868</v>
      </c>
      <c r="H167" s="17">
        <v>247653</v>
      </c>
      <c r="I167" s="16">
        <v>44890</v>
      </c>
      <c r="J167" s="18">
        <v>1904</v>
      </c>
      <c r="K167" s="1"/>
    </row>
    <row r="168" spans="1:11" ht="17.100000000000001" customHeight="1" x14ac:dyDescent="0.25">
      <c r="A168" s="31"/>
      <c r="B168" s="21"/>
      <c r="C168" s="14" t="s">
        <v>52</v>
      </c>
      <c r="D168" s="15" t="s">
        <v>68</v>
      </c>
      <c r="E168" s="19" t="s">
        <v>30</v>
      </c>
      <c r="F168" s="37">
        <v>64155</v>
      </c>
      <c r="G168" s="16">
        <v>44887</v>
      </c>
      <c r="H168" s="17">
        <v>247654</v>
      </c>
      <c r="I168" s="16">
        <v>44890</v>
      </c>
      <c r="J168" s="18">
        <v>1580</v>
      </c>
      <c r="K168" s="1"/>
    </row>
    <row r="169" spans="1:11" ht="17.100000000000001" customHeight="1" x14ac:dyDescent="0.25">
      <c r="A169" s="31"/>
      <c r="B169" s="21"/>
      <c r="C169" s="14" t="s">
        <v>52</v>
      </c>
      <c r="D169" s="15" t="s">
        <v>68</v>
      </c>
      <c r="E169" s="19" t="s">
        <v>30</v>
      </c>
      <c r="F169" s="37">
        <v>64060</v>
      </c>
      <c r="G169" s="16">
        <v>44882</v>
      </c>
      <c r="H169" s="17">
        <v>247656</v>
      </c>
      <c r="I169" s="16">
        <v>44890</v>
      </c>
      <c r="J169" s="18">
        <v>1103</v>
      </c>
      <c r="K169" s="1"/>
    </row>
    <row r="170" spans="1:11" ht="17.100000000000001" customHeight="1" x14ac:dyDescent="0.25">
      <c r="A170" s="31"/>
      <c r="B170" s="21"/>
      <c r="C170" s="14" t="s">
        <v>33</v>
      </c>
      <c r="D170" s="15" t="s">
        <v>44</v>
      </c>
      <c r="E170" s="19" t="s">
        <v>30</v>
      </c>
      <c r="F170" s="37">
        <v>683012</v>
      </c>
      <c r="G170" s="16">
        <v>44869</v>
      </c>
      <c r="H170" s="17">
        <v>247657</v>
      </c>
      <c r="I170" s="16">
        <v>44890</v>
      </c>
      <c r="J170" s="18">
        <v>625</v>
      </c>
      <c r="K170" s="1"/>
    </row>
    <row r="171" spans="1:11" ht="17.100000000000001" customHeight="1" x14ac:dyDescent="0.25">
      <c r="A171" s="31"/>
      <c r="B171" s="21"/>
      <c r="C171" s="14" t="s">
        <v>64</v>
      </c>
      <c r="D171" s="15" t="s">
        <v>68</v>
      </c>
      <c r="E171" s="19" t="s">
        <v>30</v>
      </c>
      <c r="F171" s="37">
        <v>154753</v>
      </c>
      <c r="G171" s="16">
        <v>44881</v>
      </c>
      <c r="H171" s="17">
        <v>529504</v>
      </c>
      <c r="I171" s="16">
        <v>44890</v>
      </c>
      <c r="J171" s="18">
        <v>1360</v>
      </c>
      <c r="K171" s="1"/>
    </row>
    <row r="172" spans="1:11" ht="17.100000000000001" customHeight="1" x14ac:dyDescent="0.25">
      <c r="A172" s="31"/>
      <c r="B172" s="21"/>
      <c r="C172" s="14" t="s">
        <v>43</v>
      </c>
      <c r="D172" s="15" t="s">
        <v>67</v>
      </c>
      <c r="E172" s="19" t="s">
        <v>30</v>
      </c>
      <c r="F172" s="37">
        <v>467760</v>
      </c>
      <c r="G172" s="16">
        <v>44875</v>
      </c>
      <c r="H172" s="17">
        <v>248386</v>
      </c>
      <c r="I172" s="16">
        <v>44893</v>
      </c>
      <c r="J172" s="18">
        <v>4709.88</v>
      </c>
      <c r="K172" s="1"/>
    </row>
    <row r="173" spans="1:11" ht="17.100000000000001" customHeight="1" x14ac:dyDescent="0.25">
      <c r="A173" s="31"/>
      <c r="B173" s="21"/>
      <c r="C173" s="14" t="s">
        <v>40</v>
      </c>
      <c r="D173" s="15" t="s">
        <v>41</v>
      </c>
      <c r="E173" s="19" t="s">
        <v>30</v>
      </c>
      <c r="F173" s="37">
        <v>176734</v>
      </c>
      <c r="G173" s="16">
        <v>44887</v>
      </c>
      <c r="H173" s="17">
        <v>248387</v>
      </c>
      <c r="I173" s="16">
        <v>44893</v>
      </c>
      <c r="J173" s="18">
        <v>3755.18</v>
      </c>
      <c r="K173" s="1"/>
    </row>
    <row r="174" spans="1:11" ht="17.100000000000001" customHeight="1" x14ac:dyDescent="0.25">
      <c r="A174" s="31"/>
      <c r="B174" s="21"/>
      <c r="C174" s="14" t="s">
        <v>33</v>
      </c>
      <c r="D174" s="15" t="s">
        <v>68</v>
      </c>
      <c r="E174" s="19" t="s">
        <v>30</v>
      </c>
      <c r="F174" s="37">
        <v>684391</v>
      </c>
      <c r="G174" s="16">
        <v>44876</v>
      </c>
      <c r="H174" s="17">
        <v>248389</v>
      </c>
      <c r="I174" s="16">
        <v>44893</v>
      </c>
      <c r="J174" s="18">
        <v>1822.5</v>
      </c>
      <c r="K174" s="1"/>
    </row>
    <row r="175" spans="1:11" ht="17.100000000000001" customHeight="1" x14ac:dyDescent="0.25">
      <c r="A175" s="31"/>
      <c r="B175" s="21"/>
      <c r="C175" s="14" t="s">
        <v>65</v>
      </c>
      <c r="D175" s="15" t="s">
        <v>67</v>
      </c>
      <c r="E175" s="19" t="s">
        <v>30</v>
      </c>
      <c r="F175" s="37">
        <v>15625</v>
      </c>
      <c r="G175" s="16">
        <v>44875</v>
      </c>
      <c r="H175" s="17">
        <v>248391</v>
      </c>
      <c r="I175" s="16">
        <v>44893</v>
      </c>
      <c r="J175" s="18">
        <v>1200</v>
      </c>
      <c r="K175" s="1"/>
    </row>
    <row r="176" spans="1:11" ht="17.100000000000001" customHeight="1" x14ac:dyDescent="0.25">
      <c r="A176" s="31"/>
      <c r="B176" s="21"/>
      <c r="C176" s="14" t="s">
        <v>39</v>
      </c>
      <c r="D176" s="15" t="s">
        <v>37</v>
      </c>
      <c r="E176" s="19" t="s">
        <v>30</v>
      </c>
      <c r="F176" s="37">
        <v>2457316</v>
      </c>
      <c r="G176" s="16">
        <v>44861</v>
      </c>
      <c r="H176" s="17">
        <v>248380</v>
      </c>
      <c r="I176" s="16">
        <v>44893</v>
      </c>
      <c r="J176" s="18">
        <v>16446</v>
      </c>
      <c r="K176" s="1"/>
    </row>
    <row r="177" spans="1:11" ht="17.100000000000001" customHeight="1" x14ac:dyDescent="0.25">
      <c r="A177" s="31"/>
      <c r="B177" s="21"/>
      <c r="C177" s="14" t="s">
        <v>57</v>
      </c>
      <c r="D177" s="15" t="s">
        <v>67</v>
      </c>
      <c r="E177" s="19" t="s">
        <v>30</v>
      </c>
      <c r="F177" s="37">
        <v>24336</v>
      </c>
      <c r="G177" s="16">
        <v>44882</v>
      </c>
      <c r="H177" s="17">
        <v>279278</v>
      </c>
      <c r="I177" s="16">
        <v>44893</v>
      </c>
      <c r="J177" s="18">
        <v>1380</v>
      </c>
      <c r="K177" s="1"/>
    </row>
    <row r="178" spans="1:11" ht="17.100000000000001" customHeight="1" x14ac:dyDescent="0.25">
      <c r="A178" s="31"/>
      <c r="B178" s="21"/>
      <c r="C178" s="14" t="s">
        <v>34</v>
      </c>
      <c r="D178" s="15" t="s">
        <v>35</v>
      </c>
      <c r="E178" s="19" t="s">
        <v>30</v>
      </c>
      <c r="F178" s="37">
        <v>16274</v>
      </c>
      <c r="G178" s="16">
        <v>44840</v>
      </c>
      <c r="H178" s="17">
        <v>248936</v>
      </c>
      <c r="I178" s="16">
        <v>44894</v>
      </c>
      <c r="J178" s="18">
        <v>16637.939999999999</v>
      </c>
      <c r="K178" s="1"/>
    </row>
    <row r="179" spans="1:11" ht="17.100000000000001" customHeight="1" x14ac:dyDescent="0.25">
      <c r="A179" s="31"/>
      <c r="B179" s="21"/>
      <c r="C179" s="14" t="s">
        <v>29</v>
      </c>
      <c r="D179" s="15" t="s">
        <v>1</v>
      </c>
      <c r="E179" s="19" t="s">
        <v>30</v>
      </c>
      <c r="F179" s="37">
        <v>5741</v>
      </c>
      <c r="G179" s="16">
        <v>44845</v>
      </c>
      <c r="H179" s="17">
        <v>248938</v>
      </c>
      <c r="I179" s="16">
        <v>44894</v>
      </c>
      <c r="J179" s="18">
        <v>2550</v>
      </c>
      <c r="K179" s="1"/>
    </row>
    <row r="180" spans="1:11" ht="17.100000000000001" customHeight="1" x14ac:dyDescent="0.25">
      <c r="A180" s="31"/>
      <c r="B180" s="21"/>
      <c r="C180" s="14" t="s">
        <v>39</v>
      </c>
      <c r="D180" s="15" t="s">
        <v>37</v>
      </c>
      <c r="E180" s="19" t="s">
        <v>30</v>
      </c>
      <c r="F180" s="37">
        <v>927871</v>
      </c>
      <c r="G180" s="16">
        <v>44876</v>
      </c>
      <c r="H180" s="17">
        <v>248939</v>
      </c>
      <c r="I180" s="16">
        <v>44894</v>
      </c>
      <c r="J180" s="18">
        <v>1356</v>
      </c>
      <c r="K180" s="1"/>
    </row>
    <row r="181" spans="1:11" ht="17.100000000000001" customHeight="1" x14ac:dyDescent="0.25">
      <c r="A181" s="31"/>
      <c r="B181" s="21"/>
      <c r="C181" s="14" t="s">
        <v>66</v>
      </c>
      <c r="D181" s="15" t="s">
        <v>67</v>
      </c>
      <c r="E181" s="19" t="s">
        <v>30</v>
      </c>
      <c r="F181" s="37">
        <v>100513</v>
      </c>
      <c r="G181" s="16">
        <v>44887</v>
      </c>
      <c r="H181" s="17">
        <v>248942</v>
      </c>
      <c r="I181" s="16">
        <v>44894</v>
      </c>
      <c r="J181" s="18">
        <v>200</v>
      </c>
      <c r="K181" s="1"/>
    </row>
    <row r="182" spans="1:11" ht="17.100000000000001" customHeight="1" x14ac:dyDescent="0.25">
      <c r="A182" s="31"/>
      <c r="B182" s="21"/>
      <c r="C182" s="14" t="s">
        <v>33</v>
      </c>
      <c r="D182" s="15" t="s">
        <v>37</v>
      </c>
      <c r="E182" s="19" t="s">
        <v>30</v>
      </c>
      <c r="F182" s="37">
        <v>331846</v>
      </c>
      <c r="G182" s="16">
        <v>44893</v>
      </c>
      <c r="H182" s="17">
        <v>249759</v>
      </c>
      <c r="I182" s="16">
        <v>44895</v>
      </c>
      <c r="J182" s="18">
        <v>13428.4</v>
      </c>
      <c r="K182" s="1"/>
    </row>
    <row r="183" spans="1:11" ht="17.100000000000001" customHeight="1" x14ac:dyDescent="0.25">
      <c r="A183" s="31"/>
      <c r="B183" s="21"/>
      <c r="C183" s="14" t="s">
        <v>34</v>
      </c>
      <c r="D183" s="15" t="s">
        <v>35</v>
      </c>
      <c r="E183" s="19" t="s">
        <v>30</v>
      </c>
      <c r="F183" s="37">
        <v>15776</v>
      </c>
      <c r="G183" s="16">
        <v>44819</v>
      </c>
      <c r="H183" s="17">
        <v>249747</v>
      </c>
      <c r="I183" s="16">
        <v>44895</v>
      </c>
      <c r="J183" s="18">
        <v>16637.939999999999</v>
      </c>
      <c r="K183" s="1"/>
    </row>
    <row r="184" spans="1:11" ht="17.100000000000001" customHeight="1" x14ac:dyDescent="0.25">
      <c r="A184" s="31"/>
      <c r="B184" s="21"/>
      <c r="C184" s="14" t="s">
        <v>34</v>
      </c>
      <c r="D184" s="15" t="s">
        <v>35</v>
      </c>
      <c r="E184" s="19" t="s">
        <v>30</v>
      </c>
      <c r="F184" s="37">
        <v>16274</v>
      </c>
      <c r="G184" s="16">
        <v>44840</v>
      </c>
      <c r="H184" s="17">
        <v>249748</v>
      </c>
      <c r="I184" s="16">
        <v>44895</v>
      </c>
      <c r="J184" s="18">
        <v>16637.43</v>
      </c>
      <c r="K184" s="1"/>
    </row>
    <row r="185" spans="1:11" ht="15.95" customHeight="1" x14ac:dyDescent="0.25">
      <c r="A185" s="63" t="s">
        <v>48</v>
      </c>
      <c r="B185" s="63"/>
      <c r="C185" s="63"/>
      <c r="D185" s="63"/>
      <c r="E185" s="63"/>
      <c r="F185" s="63"/>
      <c r="G185" s="63"/>
      <c r="H185" s="63"/>
      <c r="I185" s="63"/>
      <c r="J185" s="13">
        <f>SUM(J14:J184)</f>
        <v>1356354.2499999998</v>
      </c>
      <c r="K185" s="1"/>
    </row>
    <row r="186" spans="1:11" ht="26.25" customHeight="1" x14ac:dyDescent="0.2">
      <c r="A186" s="64" t="s">
        <v>49</v>
      </c>
      <c r="B186" s="64"/>
      <c r="C186" s="64"/>
      <c r="D186" s="64"/>
      <c r="E186" s="64"/>
      <c r="F186" s="64"/>
      <c r="G186" s="64"/>
      <c r="H186" s="64"/>
      <c r="I186" s="64"/>
      <c r="J186" s="22">
        <f>H9-J185</f>
        <v>0</v>
      </c>
      <c r="K186" s="1"/>
    </row>
    <row r="187" spans="1:11" ht="33.950000000000003" customHeight="1" x14ac:dyDescent="0.2">
      <c r="A187" s="65" t="s">
        <v>50</v>
      </c>
      <c r="B187" s="65"/>
      <c r="C187" s="65"/>
      <c r="D187" s="65"/>
      <c r="E187" s="65"/>
      <c r="F187" s="65"/>
      <c r="G187" s="65"/>
      <c r="H187" s="65"/>
      <c r="I187" s="65"/>
      <c r="J187" s="65"/>
      <c r="K187" s="23"/>
    </row>
    <row r="188" spans="1:11" ht="14.25" customHeight="1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</row>
    <row r="190" spans="1:11" ht="15.75" x14ac:dyDescent="0.25">
      <c r="C190" s="24"/>
      <c r="D190" s="23"/>
      <c r="E190" s="25"/>
      <c r="F190" s="26"/>
      <c r="G190" s="27"/>
      <c r="H190" s="28"/>
      <c r="I190" s="27"/>
      <c r="J190" s="29"/>
    </row>
  </sheetData>
  <autoFilter ref="I13:I184" xr:uid="{00000000-0009-0000-0000-000000000000}"/>
  <mergeCells count="24">
    <mergeCell ref="A185:I185"/>
    <mergeCell ref="A186:I186"/>
    <mergeCell ref="A187:J187"/>
    <mergeCell ref="A188:K188"/>
    <mergeCell ref="B8:E8"/>
    <mergeCell ref="B9:E9"/>
    <mergeCell ref="A10:J10"/>
    <mergeCell ref="A11:A13"/>
    <mergeCell ref="B11:B13"/>
    <mergeCell ref="C11:J11"/>
    <mergeCell ref="C12:C13"/>
    <mergeCell ref="D12:D13"/>
    <mergeCell ref="E12:G12"/>
    <mergeCell ref="H12:J12"/>
    <mergeCell ref="A1:J1"/>
    <mergeCell ref="A2:C2"/>
    <mergeCell ref="D2:E2"/>
    <mergeCell ref="F2:J2"/>
    <mergeCell ref="B7:E7"/>
    <mergeCell ref="A3:J3"/>
    <mergeCell ref="B4:E4"/>
    <mergeCell ref="G4:J4"/>
    <mergeCell ref="B5:E5"/>
    <mergeCell ref="B6:E6"/>
  </mergeCells>
  <pageMargins left="0.118055555555556" right="0.118055555555556" top="0.39374999999999999" bottom="0.15763888888888899" header="0.511811023622047" footer="0.511811023622047"/>
  <pageSetup paperSize="9" scale="63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 Execução Financeira</vt:lpstr>
      <vt:lpstr>'Rel Execução Financeira'!Area_de_impressao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Salete de Souza Pinto</dc:creator>
  <cp:lastModifiedBy>Mauro Roberto Canto</cp:lastModifiedBy>
  <cp:revision>11</cp:revision>
  <cp:lastPrinted>2023-01-30T14:47:34Z</cp:lastPrinted>
  <dcterms:created xsi:type="dcterms:W3CDTF">2020-03-09T17:42:56Z</dcterms:created>
  <dcterms:modified xsi:type="dcterms:W3CDTF">2023-10-27T18:02:24Z</dcterms:modified>
  <dc:language>pt-BR</dc:language>
</cp:coreProperties>
</file>